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<sst xmlns="http://schemas.openxmlformats.org/spreadsheetml/2006/main" count="282" uniqueCount="201">
  <si>
    <t xml:space="preserve">Дата</t>
  </si>
  <si>
    <t xml:space="preserve">Номер документа</t>
  </si>
  <si>
    <t xml:space="preserve">Расход</t>
  </si>
  <si>
    <t xml:space="preserve">Поступление</t>
  </si>
  <si>
    <t xml:space="preserve">Контрагент</t>
  </si>
  <si>
    <t xml:space="preserve">Назначение платежа</t>
  </si>
  <si>
    <t xml:space="preserve">Наименование</t>
  </si>
  <si>
    <t xml:space="preserve">ИНН</t>
  </si>
  <si>
    <t xml:space="preserve">Наименование банка</t>
  </si>
  <si>
    <t xml:space="preserve">31.07.2023</t>
  </si>
  <si>
    <t xml:space="preserve">6</t>
  </si>
  <si>
    <t xml:space="preserve">ИП Бисенгалиева Татьяна Сатвалдиевна</t>
  </si>
  <si>
    <t xml:space="preserve">301314227500</t>
  </si>
  <si>
    <t xml:space="preserve">ООО "Банк Точка" г Москва</t>
  </si>
  <si>
    <t xml:space="preserve">Оплата ветеринарных услуг по счету №267 от 31.07.2023г. В т.ч. НДС(20%) 736-00 Сумма 4416-00 Без налога (НДС)</t>
  </si>
  <si>
    <t xml:space="preserve">5</t>
  </si>
  <si>
    <t xml:space="preserve">Оплата ветеринарных услуг. Сумма 3990-00 Без налога (НДС)</t>
  </si>
  <si>
    <t xml:space="preserve">21.07.2023</t>
  </si>
  <si>
    <t xml:space="preserve">126015</t>
  </si>
  <si>
    <t xml:space="preserve">ТОЧКА ПАО БАНКА "ФК ОТКРЫТИЕ"</t>
  </si>
  <si>
    <t xml:space="preserve">7706092528</t>
  </si>
  <si>
    <t xml:space="preserve">Точка ПАО Банка "ФК Открытие" г Москва</t>
  </si>
  <si>
    <t xml:space="preserve">Возврат п/п N 10 от 20.07.23 на сумму 3 990.00. Счет получателя закрыт. НДС не предусмотрен.</t>
  </si>
  <si>
    <t xml:space="preserve">20.07.2023</t>
  </si>
  <si>
    <t xml:space="preserve">12</t>
  </si>
  <si>
    <t xml:space="preserve">Оплата ветеринарных услуг</t>
  </si>
  <si>
    <t xml:space="preserve">10</t>
  </si>
  <si>
    <t xml:space="preserve">Оплата за ветеринарные услуги</t>
  </si>
  <si>
    <t xml:space="preserve">19.07.2023</t>
  </si>
  <si>
    <t xml:space="preserve">18</t>
  </si>
  <si>
    <t xml:space="preserve">АО "Альфа-Банк"</t>
  </si>
  <si>
    <t xml:space="preserve">7728168971</t>
  </si>
  <si>
    <t xml:space="preserve">ФИЛИАЛ "РОСТОВСКИЙ" АО "АЛЬФА-БАНК"</t>
  </si>
  <si>
    <t xml:space="preserve">Комиссия за обслуживание карты 220015+2736 за период с 19.06.23 по 18.07.23 в соот.с ДБС/ДРКО/ДКК и тариф. Банка.НДС не обл.</t>
  </si>
  <si>
    <t xml:space="preserve">04.07.2023</t>
  </si>
  <si>
    <t xml:space="preserve">97479</t>
  </si>
  <si>
    <t xml:space="preserve">АО "АЛЬФА-БАНК"</t>
  </si>
  <si>
    <t xml:space="preserve">АО "АЛЬФА-БАНК" г Москва</t>
  </si>
  <si>
    <t xml:space="preserve">Расчеты через ТУ 2388674723886747\RUS\ROSTOV NA DON\KLINIKA KROTO по чеку 01.07.2023,3R2397 по карте 220015++++++2736. MCC742</t>
  </si>
  <si>
    <t xml:space="preserve">03.07.2023</t>
  </si>
  <si>
    <t xml:space="preserve">634752</t>
  </si>
  <si>
    <t xml:space="preserve">Расчеты через ТУ 2296680022966800\RUS\MOSCOW\SBERMA\SBERMARKET RU по чеку 30.06.2023,9HN1YM по карте 220015++++++2736. MCC5411</t>
  </si>
  <si>
    <t xml:space="preserve">01.07.2023</t>
  </si>
  <si>
    <t xml:space="preserve">618</t>
  </si>
  <si>
    <t xml:space="preserve">Комиссия за обсл.счета за период с 01.07.23 по 31.07.23 по ПУ "Лучший Старт" Осн.тарифы Банка,НДС не облаг. АНО "МЫ&amp;ГОРОД"</t>
  </si>
  <si>
    <t xml:space="preserve">итого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</si>
  <si>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</si>
  <si>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</si>
  <si>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</si>
  <si>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</si>
  <si>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 по операциям</t>
  </si>
  <si>
    <t xml:space="preserve">Остаток входящий прошлого периода</t>
  </si>
  <si>
    <t xml:space="preserve">Итого остаток  по банкам</t>
  </si>
  <si>
    <t xml:space="preserve"> для переноса на след. Период</t>
  </si>
  <si>
    <t xml:space="preserve">Итого остаток суммарный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</si>
  <si>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</si>
  <si>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</si>
  <si>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</si>
  <si>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Июль</t>
  </si>
  <si>
    <t xml:space="preserve">31.07</t>
  </si>
  <si>
    <t xml:space="preserve">Галина Максимовна Т.+500 RUB₽Входящий перевод</t>
  </si>
  <si>
    <t xml:space="preserve">Яндекс.Еда6 RUB₽Оплата товаров и услуг</t>
  </si>
  <si>
    <t xml:space="preserve">корм</t>
  </si>
  <si>
    <t xml:space="preserve">Яндекс.Еда2 428 RUB₽Оплата товаров и услуг30 июля, воскресенье</t>
  </si>
  <si>
    <t xml:space="preserve">Сергей Владимирович Р.3 500 RUB₽Перевод по СБП</t>
  </si>
  <si>
    <t xml:space="preserve">котоня</t>
  </si>
  <si>
    <t xml:space="preserve">Елена Васильевна А.2 800 RUB₽Клиенту Сбербанка</t>
  </si>
  <si>
    <t xml:space="preserve">Екатерина А.4 200 RUB₽Перевод на карту другого банкаКомиссия: 42 RUB₽</t>
  </si>
  <si>
    <t xml:space="preserve">комиссия</t>
  </si>
  <si>
    <t xml:space="preserve">29.06</t>
  </si>
  <si>
    <t xml:space="preserve">APTEKA 74 ROSTOV-NA-DO RUS1 050 RUB₽Оплата товаров и услуг29 июля, суббота</t>
  </si>
  <si>
    <t xml:space="preserve">лекарства</t>
  </si>
  <si>
    <t xml:space="preserve">Евгения Николаевна М.+50 000 RUB₽Входящий перевод</t>
  </si>
  <si>
    <t xml:space="preserve">DOKTOR AJBOLIT MARKET ROSTOV-NA-DO RUS2 620 RUB₽Оплата товаров и услуг</t>
  </si>
  <si>
    <t xml:space="preserve">диета</t>
  </si>
  <si>
    <t xml:space="preserve">LENTA SANKT-PETERB RUS1 919,04 RUB₽Оплата товаров и услуг</t>
  </si>
  <si>
    <t xml:space="preserve">Лина Владимировна Е.+1 000 RUB₽Входящий перевод</t>
  </si>
  <si>
    <t xml:space="preserve">Магнит2 641,01 RUB₽Оплата товаров и услуг</t>
  </si>
  <si>
    <t xml:space="preserve">27.06</t>
  </si>
  <si>
    <t xml:space="preserve">ИП ИНАТАЕВА ЛЮБОВЬ НИКОЛАЕВНА13 706,46 RUB₽Оплата услугКомиссия: 137,06 RUB₽27 июля, четверг</t>
  </si>
  <si>
    <t xml:space="preserve">аренда</t>
  </si>
  <si>
    <t xml:space="preserve">Любовь Федоровна Г.+500 RUB₽Входящий перевод26 июля, среда</t>
  </si>
  <si>
    <t xml:space="preserve">Пятёрочка759,48 RUB₽Оплата товаров и услуг</t>
  </si>
  <si>
    <t xml:space="preserve">Ашан1 841,80 RUB₽Оплата товаров и услуг</t>
  </si>
  <si>
    <t xml:space="preserve">корм, наполнитель</t>
  </si>
  <si>
    <t xml:space="preserve">26.06</t>
  </si>
  <si>
    <t xml:space="preserve">DOKTOR AJBOLIT MARKET ROSTOV-NA-DO RUS1 050 RUB₽Оплата товаров и услуг25 июля, вторник</t>
  </si>
  <si>
    <t xml:space="preserve">Ольга Владимировна П.+200 RUB₽Входящий перевод</t>
  </si>
  <si>
    <t xml:space="preserve">DOKTOR AJBOLIT MARKET ROSTOV-NA-DO RUS3 390 RUB₽Оплата товаров и услуг</t>
  </si>
  <si>
    <t xml:space="preserve">Екатерина Георгиевна А.4 200 RUB₽Перевод по СБП</t>
  </si>
  <si>
    <t xml:space="preserve">котоняня</t>
  </si>
  <si>
    <t xml:space="preserve">Елена Васильевна А.3 500 RUB₽Клиенту Сбербанка</t>
  </si>
  <si>
    <t xml:space="preserve">Елена Васильевна А.272 RUB₽Клиенту Сбербанка</t>
  </si>
  <si>
    <t xml:space="preserve">вода</t>
  </si>
  <si>
    <t xml:space="preserve">Сергей Владимирович Р.2 100 RUB₽Перевод по СБП</t>
  </si>
  <si>
    <t xml:space="preserve">Сергей Владимирович Р.1 000 RUB₽Перевод по СБП</t>
  </si>
  <si>
    <t xml:space="preserve">23.06</t>
  </si>
  <si>
    <t xml:space="preserve">За услугу «Уведомления»40 RUB₽Комиссии23 июля, воскресенье</t>
  </si>
  <si>
    <t xml:space="preserve">ВТБ+1 200 RUB₽Перевод по СБП</t>
  </si>
  <si>
    <t xml:space="preserve">DOKTOR AJBOLIT MARKET ROSTOV-NA-DO RUS6 645 RUB₽Оплата товаров и услуг</t>
  </si>
  <si>
    <t xml:space="preserve">СберМаркет2 734,01 RUB₽Оплата товаров и услуг</t>
  </si>
  <si>
    <t xml:space="preserve">21.07</t>
  </si>
  <si>
    <t xml:space="preserve">СберМаркет2 065,03 RUB₽Оплата товаров и услуг21 июля, пятница</t>
  </si>
  <si>
    <t xml:space="preserve">Оксана Ивановна Г.+1 000 RUB₽Входящий перевод</t>
  </si>
  <si>
    <t xml:space="preserve">Людмила Александровна Г.+500 RUB₽Входящий перевод</t>
  </si>
  <si>
    <t xml:space="preserve">Елена Геннадьевна Т.+100 RUB₽Входящий перевод</t>
  </si>
  <si>
    <t xml:space="preserve">20.07</t>
  </si>
  <si>
    <t xml:space="preserve">Елена Васильевна М.+500 RUB₽Входящий перевод20 июля, четверг</t>
  </si>
  <si>
    <t xml:space="preserve">Ашан2 346,92 RUB₽Оплата товаров и услуг</t>
  </si>
  <si>
    <t xml:space="preserve">19.07</t>
  </si>
  <si>
    <t xml:space="preserve">Яндекс.Еда1 500 RUB₽Оплата товаров и услуг19 июля, среда</t>
  </si>
  <si>
    <t xml:space="preserve">DOKTOR AJBOLIT MARKET ROSTOV-NA-DO RUS4 480 RUB₽Оплата товаров и услуг</t>
  </si>
  <si>
    <t xml:space="preserve">Максим Михайлович Э.+1 000 RUB₽Входящий перевод18 июля, вторник</t>
  </si>
  <si>
    <t xml:space="preserve">Виктория Вячеславовна В.1 000 RUB₽Клиенту Сбербанка</t>
  </si>
  <si>
    <t xml:space="preserve">Людмила Михайловна З.+1 000 RUB₽Входящий перевод</t>
  </si>
  <si>
    <t xml:space="preserve">Мария Сергеевна А.+500 RUB₽Входящий перевод</t>
  </si>
  <si>
    <t xml:space="preserve">Ашан3 147,17 RUB₽Оплата товаров и услуг</t>
  </si>
  <si>
    <t xml:space="preserve">Пятёрочка1 146,15 RUB₽Оплата товаров и услуг204060</t>
  </si>
  <si>
    <t xml:space="preserve">Банк ФК Открытие+1 000 RUB₽Перевод по СБП</t>
  </si>
  <si>
    <t xml:space="preserve">Пятёрочка709,72 RUB₽Оплата товаров и услуг</t>
  </si>
  <si>
    <t xml:space="preserve">Petshop744 RUB₽Оплата товаров и услуг</t>
  </si>
  <si>
    <t xml:space="preserve">Альфа Банк+18 700 RUB₽Перевод по СБП</t>
  </si>
  <si>
    <t xml:space="preserve">Светлана В.3 320 RUB₽Перевод на карту другого банкаКомиссия: 33,20 RUB₽</t>
  </si>
  <si>
    <t xml:space="preserve">Сергей Владимирович Р.2 800 RUB₽Перевод по СБП</t>
  </si>
  <si>
    <t xml:space="preserve">16.07</t>
  </si>
  <si>
    <t xml:space="preserve">Сергей Владимирович Р.762 RUB₽Перевод по СБП16 июля, воскресенье</t>
  </si>
  <si>
    <t xml:space="preserve">Светлана Петровна Л.+500 RUB₽Входящий перевод</t>
  </si>
  <si>
    <t xml:space="preserve">Пятёрочка2 599,95 RUB₽Оплата товаров и услуг</t>
  </si>
  <si>
    <t xml:space="preserve">корм вода</t>
  </si>
  <si>
    <t xml:space="preserve">15.07</t>
  </si>
  <si>
    <t xml:space="preserve">ВТБ+1 200 RUB₽Перевод по СБП15 июля, суббота</t>
  </si>
  <si>
    <t xml:space="preserve">14.07</t>
  </si>
  <si>
    <t xml:space="preserve">Яна Владимировна М.+1 000 RUB₽Входящий перевод14 июля, пятница</t>
  </si>
  <si>
    <t xml:space="preserve">Яндекс Go252 RUB₽Прочие списания</t>
  </si>
  <si>
    <t xml:space="preserve">13.07</t>
  </si>
  <si>
    <t xml:space="preserve">Аминат Магомедгаджиевна И.2 950 RUB₽Клиенту Сбербанка</t>
  </si>
  <si>
    <t xml:space="preserve">Ольга Владимировна П.+100 RUB₽Входящий перевод12 июля, среда</t>
  </si>
  <si>
    <t xml:space="preserve">Тинькофф Банк+1 000 RUB₽Перевод по СБП</t>
  </si>
  <si>
    <t xml:space="preserve">Пятёрочка2 707,77 RUB₽Оплата товаров и услуг</t>
  </si>
  <si>
    <t xml:space="preserve">кормвода</t>
  </si>
  <si>
    <t xml:space="preserve">11.07</t>
  </si>
  <si>
    <t xml:space="preserve">Наталья Александровна С.+200 RUB₽Входящий перевод11 июля, вторник</t>
  </si>
  <si>
    <t xml:space="preserve">АО "ТАНДЕР"3 406,66 RUB₽Оплата по QR-коду СБП</t>
  </si>
  <si>
    <t xml:space="preserve">корм, вода наполнитель</t>
  </si>
  <si>
    <t xml:space="preserve">Перекрёсток957,86 RUB₽Оплата товаров и услуг</t>
  </si>
  <si>
    <t xml:space="preserve">Яндекс.Еда2 972 RUB₽Оплата товаров и услуг</t>
  </si>
  <si>
    <t xml:space="preserve">СберМаркет1 713,81 RUB₽Оплата товаров и услуг</t>
  </si>
  <si>
    <t xml:space="preserve">10.07</t>
  </si>
  <si>
    <t xml:space="preserve">Petshop1 088 RUB₽Оплата товаров и услуг10 июля, понедельник</t>
  </si>
  <si>
    <t xml:space="preserve">Анастасия Андреевна М.+1 000 RUB₽Входящий перевод</t>
  </si>
  <si>
    <t xml:space="preserve">Ирина Р.2 100 RUB₽Перевод на карту другого банкаКомиссия: 21 RUB₽</t>
  </si>
  <si>
    <t xml:space="preserve">08.07</t>
  </si>
  <si>
    <t xml:space="preserve">Банк ФК Открытие+2 000 RUB₽Перевод по СБП8 июля, суббота</t>
  </si>
  <si>
    <t xml:space="preserve">KLINIKA KROTOVA ROSTOV-NA-DO RUS12 000 RUB₽Оплата товаров и услуг</t>
  </si>
  <si>
    <t xml:space="preserve">депозит клиника</t>
  </si>
  <si>
    <t xml:space="preserve">Ольга Анатольевна Г.+150 RUB₽Входящий перевод</t>
  </si>
  <si>
    <t xml:space="preserve">DOKTOR AJBOLIT MARKET ROSTOV-NA-DO RUS7 405 RUB₽Оплата товаров и услуг</t>
  </si>
  <si>
    <t xml:space="preserve">Перекрёсток1 065,73 RUB₽Оплата товаров и услуг</t>
  </si>
  <si>
    <t xml:space="preserve">Пятёрочка1 911,05 RUB₽Оплата товаров и услуг</t>
  </si>
  <si>
    <t xml:space="preserve">07.07</t>
  </si>
  <si>
    <t xml:space="preserve">Пятёрочка2 371,98 RUB₽Оплата товаров и услуг7 июля, пятница</t>
  </si>
  <si>
    <t xml:space="preserve">Ольга Игоревна Е.+1 000 RUB₽Входящий перевод</t>
  </si>
  <si>
    <t xml:space="preserve">Зоя Григорьевна Е.+2 000 RUB₽Входящий перевод</t>
  </si>
  <si>
    <t xml:space="preserve">Маргарита Викторовна Г.+100 RUB₽Входящий перевод</t>
  </si>
  <si>
    <t xml:space="preserve">06.07</t>
  </si>
  <si>
    <t xml:space="preserve">DOKTOR AJBOLIT MARKET ROSTOV-NA-DO RUS4 320 RUB₽Оплата товаров и услуг6 июля, четверг</t>
  </si>
  <si>
    <t xml:space="preserve">Марина Борисовна К.+1 500 RUB₽Входящий перевод</t>
  </si>
  <si>
    <t xml:space="preserve">Ирина Олеговна Я.+500 RUB₽Входящий перевод</t>
  </si>
  <si>
    <t xml:space="preserve">Наталья Александровна С.+200 RUB₽Входящий перевод204060</t>
  </si>
  <si>
    <t xml:space="preserve">ВТБ+500 RUB₽Перевод по СБП</t>
  </si>
  <si>
    <t xml:space="preserve">Аптека708 RUB₽Оплата товаров и услуг</t>
  </si>
  <si>
    <t xml:space="preserve">04.07</t>
  </si>
  <si>
    <t xml:space="preserve">Petshop1 206 RUB₽Оплата товаров и услуг4 июля, вторник</t>
  </si>
  <si>
    <t xml:space="preserve">наолнитель</t>
  </si>
  <si>
    <t xml:space="preserve">СберМаркет2 444,54 RUB₽Оплата товаров и услуг</t>
  </si>
  <si>
    <t xml:space="preserve">KLINIKA KROTOVA Rostov-na-Do RUS1 836 RUB₽Операция SberPay QR</t>
  </si>
  <si>
    <t xml:space="preserve">Сергей Николаевич И.500 RUB₽Клиенту Сбербанка</t>
  </si>
  <si>
    <t xml:space="preserve">консультация вет Сэм</t>
  </si>
  <si>
    <t xml:space="preserve">Ирина Р.2 250 RUB₽Перевод на карту другого банкаКомиссия: 22,50 RUB₽</t>
  </si>
  <si>
    <t xml:space="preserve">Любовь Сергеевна С.+500 RUB₽Входящий перевод</t>
  </si>
  <si>
    <t xml:space="preserve">Лариса Васильевна К.+5 000 RUB₽Входящий перевод3 июля, понедельник</t>
  </si>
  <si>
    <t xml:space="preserve">АО "ТАНДЕР"922,89 RUB₽Оплата по QR-коду СБП</t>
  </si>
  <si>
    <t xml:space="preserve">Яндекс.Еда1,36 RUB₽Оплата товаров и услуг</t>
  </si>
  <si>
    <t xml:space="preserve">корм вода наполнитель</t>
  </si>
  <si>
    <t xml:space="preserve">Яндекс.Еда1 377 RUB₽Оплата товаров и услуг</t>
  </si>
  <si>
    <t xml:space="preserve">Яндекс.Еда1 106 RUB₽Оплата товаров и услуг</t>
  </si>
  <si>
    <t xml:space="preserve">СберМаркет4 076,98 RUB₽Оплата товаров и услуг</t>
  </si>
  <si>
    <t xml:space="preserve">СберМаркет4 047,98 RUR₽Оплата товаров и услуг</t>
  </si>
  <si>
    <t xml:space="preserve">ИП ИНАТАЕВА ЛЮБОВЬ НИКОЛАЕВНА13 941,10 RUB₽Оплата услугКомиссия: 139,41 RUB₽</t>
  </si>
  <si>
    <t xml:space="preserve">02.07</t>
  </si>
  <si>
    <t xml:space="preserve">ООО "КЛЮЧ"1 206 RUB₽Оплата по QR-коду СБП2 июля, воскресенье</t>
  </si>
  <si>
    <t xml:space="preserve">Альфа Банк+140 RUB₽Перевод по СБП</t>
  </si>
  <si>
    <t xml:space="preserve">Ирина Р.5 600 RUB₽Перевод на карту другого банкаКомиссия: 56 RUB₽</t>
  </si>
  <si>
    <t xml:space="preserve">АО "ФАБЕРЛИК"1 539 RUB₽Оплата по QR-коду СБП</t>
  </si>
  <si>
    <t xml:space="preserve">моющие средства</t>
  </si>
  <si>
    <t xml:space="preserve">Яндекс.Еда941 RUB₽Оплата товаров и услуг</t>
  </si>
  <si>
    <t xml:space="preserve">OZON1 448 RUB₽Прочие списания</t>
  </si>
  <si>
    <t xml:space="preserve">пеленки</t>
  </si>
  <si>
    <t xml:space="preserve">01.07</t>
  </si>
  <si>
    <t xml:space="preserve">Яндекс.Еда1 602 RUB₽Оплата товаров и услуг1 июля, суббота</t>
  </si>
  <si>
    <t xml:space="preserve">СберМаркет2 626,95 RUB₽Оплата товаров и услуг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</si>
</sst>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0.00;[RED]\-0.00"/>
    <numFmt numFmtId="168" formatCode="0.00"/>
  </numFmts>
  <fonts count="12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8"/>
      <color rgb="FFC9211E"/>
      <name val="Arial"/>
      <family val="2"/>
      <charset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 val="true"/>
      <sz val="12"/>
      <color rgb="FFC9211E"/>
      <name val="Arial"/>
      <family val="2"/>
      <charset val="204"/>
    </font>
    <font>
      <sz val="8"/>
      <color rgb="FF0000FF"/>
      <name val="Arial"/>
      <family val="2"/>
      <charset val="1"/>
    </font>
    <font>
      <b val="true"/>
      <sz val="10"/>
      <color rgb="FFC9211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eb3-new.online.sberbank.ru/operations/details?uohId=0003_000066492789517&amp;backUrl=%2Foperations%3FfromDate%3D1688201400000%26toDate%3D1690793400000%26pageSize%3D60%26page%3D1" TargetMode="External"/><Relationship Id="rId2" Type="http://schemas.openxmlformats.org/officeDocument/2006/relationships/hyperlink" Target="https://web3-new.online.sberbank.ru/details/pos?documentId=0003_000066492789497" TargetMode="External"/><Relationship Id="rId3" Type="http://schemas.openxmlformats.org/officeDocument/2006/relationships/hyperlink" Target="https://web3-new.online.sberbank.ru/details/pos?documentId=0003_000066492789482" TargetMode="External"/><Relationship Id="rId4" Type="http://schemas.openxmlformats.org/officeDocument/2006/relationships/hyperlink" Target="https://web3-new.online.sberbank.ru/payments/fps?documentId=0003_0000000005113575645&amp;documentType=UfsP2PSBPOutTransfer" TargetMode="External"/><Relationship Id="rId5" Type="http://schemas.openxmlformats.org/officeDocument/2006/relationships/hyperlink" Target="https://web3-new.online.sberbank.ru/transfers/client/workflow?srcDocumentId=0003_0000000005113560466&amp;srcDocumentType=UfsOutTransfer&amp;action=INFO" TargetMode="External"/><Relationship Id="rId6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35063339&amp;uohId=0003_000065982095500" TargetMode="External"/><Relationship Id="rId7" Type="http://schemas.openxmlformats.org/officeDocument/2006/relationships/hyperlink" Target="https://web3-new.online.sberbank.ru/details/pos?documentId=0003_000065982043512" TargetMode="External"/><Relationship Id="rId8" Type="http://schemas.openxmlformats.org/officeDocument/2006/relationships/hyperlink" Target="https://web3-new.online.sberbank.ru/operations/details?uohId=0003_000065982043507&amp;backUrl=%2Foperations%3FfromDate%3D1688201400000%26toDate%3D1690793400000%26pageSize%3D60%26page%3D1" TargetMode="External"/><Relationship Id="rId9" Type="http://schemas.openxmlformats.org/officeDocument/2006/relationships/hyperlink" Target="https://web3-new.online.sberbank.ru/details/pos?documentId=0003_000065982043499" TargetMode="External"/><Relationship Id="rId10" Type="http://schemas.openxmlformats.org/officeDocument/2006/relationships/hyperlink" Target="https://web3-new.online.sberbank.ru/details/pos?documentId=0003_000065982043493" TargetMode="External"/><Relationship Id="rId11" Type="http://schemas.openxmlformats.org/officeDocument/2006/relationships/hyperlink" Target="https://web3-new.online.sberbank.ru/operations/details?uohId=0003_000065982043489&amp;backUrl=%2Foperations%3FfromDate%3D1688201400000%26toDate%3D1690793400000%26pageSize%3D60%26page%3D1" TargetMode="External"/><Relationship Id="rId12" Type="http://schemas.openxmlformats.org/officeDocument/2006/relationships/hyperlink" Target="https://web3-new.online.sberbank.ru/details/pos?documentId=0003_000065982043477" TargetMode="External"/><Relationship Id="rId13" Type="http://schemas.openxmlformats.org/officeDocument/2006/relationships/hyperlink" Target="https://web3-new.online.sberbank.ru/payments/provider?documentId=0003_0000000005093377887" TargetMode="External"/><Relationship Id="rId14" Type="http://schemas.openxmlformats.org/officeDocument/2006/relationships/hyperlink" Target="https://web3-new.online.sberbank.ru/operations/details?uohId=0003_000065835640096&amp;backUrl=%2Foperations%3FfromDate%3D1688201400000%26toDate%3D1690793400000%26pageSize%3D60%26page%3D1" TargetMode="External"/><Relationship Id="rId15" Type="http://schemas.openxmlformats.org/officeDocument/2006/relationships/hyperlink" Target="https://web3-new.online.sberbank.ru/details/pos?documentId=0003_000065835640082" TargetMode="External"/><Relationship Id="rId16" Type="http://schemas.openxmlformats.org/officeDocument/2006/relationships/hyperlink" Target="https://web3-new.online.sberbank.ru/details/pos?documentId=0003_000065835640072" TargetMode="External"/><Relationship Id="rId17" Type="http://schemas.openxmlformats.org/officeDocument/2006/relationships/hyperlink" Target="https://web3-new.online.sberbank.ru/details/pos?documentId=0003_000065835640059" TargetMode="External"/><Relationship Id="rId18" Type="http://schemas.openxmlformats.org/officeDocument/2006/relationships/hyperlink" Target="https://web3-new.online.sberbank.ru/operations/details?uohId=0003_000065835640020&amp;backUrl=%2Foperations%3FfromDate%3D1688201400000%26toDate%3D1690793400000%26pageSize%3D60%26page%3D1" TargetMode="External"/><Relationship Id="rId19" Type="http://schemas.openxmlformats.org/officeDocument/2006/relationships/hyperlink" Target="https://web3-new.online.sberbank.ru/details/pos?documentId=0003_000065835640012" TargetMode="External"/><Relationship Id="rId20" Type="http://schemas.openxmlformats.org/officeDocument/2006/relationships/hyperlink" Target="https://web3-new.online.sberbank.ru/payments/fps?documentId=0003_0000000005056636573&amp;documentType=UfsP2PSBPOutTransfer" TargetMode="External"/><Relationship Id="rId21" Type="http://schemas.openxmlformats.org/officeDocument/2006/relationships/hyperlink" Target="https://web3-new.online.sberbank.ru/transfers/client/workflow?srcDocumentId=0003_0000000005055917227&amp;srcDocumentType=UfsOutTransfer&amp;action=INFO" TargetMode="External"/><Relationship Id="rId22" Type="http://schemas.openxmlformats.org/officeDocument/2006/relationships/hyperlink" Target="https://web3-new.online.sberbank.ru/transfers/client/workflow?srcDocumentId=0003_0000000005055910300&amp;srcDocumentType=UfsOutTransfer&amp;action=INFO" TargetMode="External"/><Relationship Id="rId23" Type="http://schemas.openxmlformats.org/officeDocument/2006/relationships/hyperlink" Target="https://web3-new.online.sberbank.ru/payments/fps?documentId=0003_0000000005055899199&amp;documentType=UfsP2PSBPOutTransfer" TargetMode="External"/><Relationship Id="rId24" Type="http://schemas.openxmlformats.org/officeDocument/2006/relationships/hyperlink" Target="https://web3-new.online.sberbank.ru/payments/fps?documentId=0003_0000000005055891265&amp;documentType=UfsP2PSBPOutTransfer" TargetMode="External"/><Relationship Id="rId25" Type="http://schemas.openxmlformats.org/officeDocument/2006/relationships/hyperlink" Target="https://web3-new.online.sberbank.ru/operations/details?uohId=0003_000065558251874&amp;backUrl=%2Foperations%3FfromDate%3D1688201400000%26toDate%3D1690793400000%26pageSize%3D60%26page%3D1" TargetMode="External"/><Relationship Id="rId2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5558251861" TargetMode="External"/><Relationship Id="rId27" Type="http://schemas.openxmlformats.org/officeDocument/2006/relationships/hyperlink" Target="https://web3-new.online.sberbank.ru/details/pos?documentId=0003_000065558251850" TargetMode="External"/><Relationship Id="rId28" Type="http://schemas.openxmlformats.org/officeDocument/2006/relationships/hyperlink" Target="https://web3-new.online.sberbank.ru/details/pos?documentId=0003_000065558251767" TargetMode="External"/><Relationship Id="rId29" Type="http://schemas.openxmlformats.org/officeDocument/2006/relationships/hyperlink" Target="https://web3-new.online.sberbank.ru/details/pos?documentId=0003_000065558251757" TargetMode="External"/><Relationship Id="rId30" Type="http://schemas.openxmlformats.org/officeDocument/2006/relationships/hyperlink" Target="https://web3-new.online.sberbank.ru/operations/details?uohId=0003_000065558251738&amp;backUrl=%2Foperations%3FfromDate%3D1688201400000%26toDate%3D1690793400000%26pageSize%3D60%26page%3D1" TargetMode="External"/><Relationship Id="rId31" Type="http://schemas.openxmlformats.org/officeDocument/2006/relationships/hyperlink" Target="https://web3-new.online.sberbank.ru/operations/details?uohId=0003_000065558251728&amp;backUrl=%2Foperations%3FfromDate%3D1688201400000%26toDate%3D1690793400000%26pageSize%3D60%26page%3D1" TargetMode="External"/><Relationship Id="rId32" Type="http://schemas.openxmlformats.org/officeDocument/2006/relationships/hyperlink" Target="https://web3-new.online.sberbank.ru/operations/details?uohId=0003_000065395157657&amp;backUrl=%2Foperations%3FfromDate%3D1688201400000%26toDate%3D1690793400000%26pageSize%3D60%26page%3D1" TargetMode="External"/><Relationship Id="rId33" Type="http://schemas.openxmlformats.org/officeDocument/2006/relationships/hyperlink" Target="https://web3-new.online.sberbank.ru/operations/details?uohId=0003_000065395157651&amp;backUrl=%2Foperations%3FfromDate%3D1688201400000%26toDate%3D1690793400000%26pageSize%3D60%26page%3D1" TargetMode="External"/><Relationship Id="rId34" Type="http://schemas.openxmlformats.org/officeDocument/2006/relationships/hyperlink" Target="https://web3-new.online.sberbank.ru/details/pos?documentId=0003_000065395157643" TargetMode="External"/><Relationship Id="rId35" Type="http://schemas.openxmlformats.org/officeDocument/2006/relationships/hyperlink" Target="https://web3-new.online.sberbank.ru/details/pos?documentId=0003_000065395157627" TargetMode="External"/><Relationship Id="rId36" Type="http://schemas.openxmlformats.org/officeDocument/2006/relationships/hyperlink" Target="https://web3-new.online.sberbank.ru/details/pos?documentId=0003_000065395157617" TargetMode="External"/><Relationship Id="rId37" Type="http://schemas.openxmlformats.org/officeDocument/2006/relationships/hyperlink" Target="https://web3-new.online.sberbank.ru/operations/details?uohId=0003_000065395157610&amp;backUrl=%2Foperations%3FfromDate%3D1688201400000%26toDate%3D1690793400000%26pageSize%3D60%26page%3D1" TargetMode="External"/><Relationship Id="rId38" Type="http://schemas.openxmlformats.org/officeDocument/2006/relationships/hyperlink" Target="https://web3-new.online.sberbank.ru/transfers/client/workflow?srcDocumentId=0003_0000000005006983045&amp;srcDocumentType=UfsOutTransfer&amp;action=INFO" TargetMode="External"/><Relationship Id="rId39" Type="http://schemas.openxmlformats.org/officeDocument/2006/relationships/hyperlink" Target="https://web3-new.online.sberbank.ru/operations/details?uohId=0003_000065395157588&amp;backUrl=%2Foperations%3FfromDate%3D1688201400000%26toDate%3D1690793400000%26pageSize%3D60%26page%3D1" TargetMode="External"/><Relationship Id="rId40" Type="http://schemas.openxmlformats.org/officeDocument/2006/relationships/hyperlink" Target="https://web3-new.online.sberbank.ru/operations/details?uohId=0003_000065395157582&amp;backUrl=%2Foperations%3FfromDate%3D1688201400000%26toDate%3D1690793400000%26pageSize%3D60%26page%3D1" TargetMode="External"/><Relationship Id="rId41" Type="http://schemas.openxmlformats.org/officeDocument/2006/relationships/hyperlink" Target="https://web3-new.online.sberbank.ru/details/pos?documentId=0003_000065395157572" TargetMode="External"/><Relationship Id="rId42" Type="http://schemas.openxmlformats.org/officeDocument/2006/relationships/hyperlink" Target="https://web3-new.online.sberbank.ru/details/pos?documentId=0003_000065395157562" TargetMode="External"/><Relationship Id="rId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5395157547" TargetMode="External"/><Relationship Id="rId44" Type="http://schemas.openxmlformats.org/officeDocument/2006/relationships/hyperlink" Target="https://web3-new.online.sberbank.ru/details/pos?documentId=0003_000065395157539" TargetMode="External"/><Relationship Id="rId45" Type="http://schemas.openxmlformats.org/officeDocument/2006/relationships/hyperlink" Target="https://web3-new.online.sberbank.ru/details/pos?documentId=0003_000065395157518" TargetMode="External"/><Relationship Id="rId4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5395157510" TargetMode="External"/><Relationship Id="rId47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30717673&amp;uohId=0003_000065102366026" TargetMode="External"/><Relationship Id="rId48" Type="http://schemas.openxmlformats.org/officeDocument/2006/relationships/hyperlink" Target="https://web3-new.online.sberbank.ru/transfers/client/workflow?srcDocumentId=0003_0000000004993420352&amp;srcDocumentType=UfsOutTransfer&amp;action=INFO" TargetMode="External"/><Relationship Id="rId49" Type="http://schemas.openxmlformats.org/officeDocument/2006/relationships/hyperlink" Target="https://web3-new.online.sberbank.ru/payments/fps?documentId=0003_0000000004993416303&amp;documentType=UfsP2PSBPOutTransfer" TargetMode="External"/><Relationship Id="rId50" Type="http://schemas.openxmlformats.org/officeDocument/2006/relationships/hyperlink" Target="https://web3-new.online.sberbank.ru/payments/fps?documentId=0003_0000000004993414029&amp;documentType=UfsP2PSBPOutTransfer" TargetMode="External"/><Relationship Id="rId51" Type="http://schemas.openxmlformats.org/officeDocument/2006/relationships/hyperlink" Target="https://web3-new.online.sberbank.ru/operations/details?uohId=0003_000065102216990&amp;backUrl=%2Foperations%3FfromDate%3D1688201400000%26toDate%3D1690793400000%26pageSize%3D60%26page%3D2" TargetMode="External"/><Relationship Id="rId52" Type="http://schemas.openxmlformats.org/officeDocument/2006/relationships/hyperlink" Target="https://web3-new.online.sberbank.ru/details/pos?documentId=0003_000065055239244" TargetMode="External"/><Relationship Id="rId5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5055239241" TargetMode="External"/><Relationship Id="rId54" Type="http://schemas.openxmlformats.org/officeDocument/2006/relationships/hyperlink" Target="https://web3-new.online.sberbank.ru/operations/details?uohId=0003_000065055239238&amp;backUrl=%2Foperations%3FfromDate%3D1688201400000%26toDate%3D1690793400000%26pageSize%3D60%26page%3D2" TargetMode="External"/><Relationship Id="rId55" Type="http://schemas.openxmlformats.org/officeDocument/2006/relationships/hyperlink" Target="https://web3-new.online.sberbank.ru/operations/details?uohId=0003_000065055239234&amp;backUrl=%2Foperations%3FfromDate%3D1688201400000%26toDate%3D1690793400000%26pageSize%3D60%26page%3D2" TargetMode="External"/><Relationship Id="rId56" Type="http://schemas.openxmlformats.org/officeDocument/2006/relationships/hyperlink" Target="https://web3-new.online.sberbank.ru/transfers/client/workflow?srcDocumentId=0003_0000000004965415720&amp;srcDocumentType=UfsOutTransfer&amp;action=INFO" TargetMode="External"/><Relationship Id="rId57" Type="http://schemas.openxmlformats.org/officeDocument/2006/relationships/hyperlink" Target="https://web3-new.online.sberbank.ru/operations/details?uohId=0003_000064950683557&amp;backUrl=%2Foperations%3FfromDate%3D1688201400000%26toDate%3D1690793400000%26pageSize%3D60%26page%3D2" TargetMode="External"/><Relationship Id="rId5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950683548" TargetMode="External"/><Relationship Id="rId59" Type="http://schemas.openxmlformats.org/officeDocument/2006/relationships/hyperlink" Target="https://web3-new.online.sberbank.ru/details/pos?documentId=0003_000064950683535" TargetMode="External"/><Relationship Id="rId60" Type="http://schemas.openxmlformats.org/officeDocument/2006/relationships/hyperlink" Target="https://web3-new.online.sberbank.ru/operations/details?uohId=0003_000064781697603&amp;backUrl=%2Foperations%3FfromDate%3D1688201400000%26toDate%3D1690793400000%26pageSize%3D60%26page%3D2" TargetMode="External"/><Relationship Id="rId61" Type="http://schemas.openxmlformats.org/officeDocument/2006/relationships/hyperlink" Target="https://web3-new.online.sberbank.ru/operations/details?uohId=0003_000064765516981&amp;backUrl=%2Foperations%3FfromDate%3D1688201400000%26toDate%3D1690793400000%26pageSize%3D60%26page%3D2" TargetMode="External"/><Relationship Id="rId62" Type="http://schemas.openxmlformats.org/officeDocument/2006/relationships/hyperlink" Target="https://web3-new.online.sberbank.ru/details/pos?documentId=0003_000064764429276" TargetMode="External"/><Relationship Id="rId63" Type="http://schemas.openxmlformats.org/officeDocument/2006/relationships/hyperlink" Target="https://web3-new.online.sberbank.ru/details/pos?documentId=0003_000064764429265" TargetMode="External"/><Relationship Id="rId64" Type="http://schemas.openxmlformats.org/officeDocument/2006/relationships/hyperlink" Target="https://web3-new.online.sberbank.ru/details/pos?documentId=0003_000064764429258" TargetMode="External"/><Relationship Id="rId65" Type="http://schemas.openxmlformats.org/officeDocument/2006/relationships/hyperlink" Target="https://web3-new.online.sberbank.ru/details/pos?documentId=0003_000064764429250" TargetMode="External"/><Relationship Id="rId66" Type="http://schemas.openxmlformats.org/officeDocument/2006/relationships/hyperlink" Target="https://web3-new.online.sberbank.ru/operations/details?uohId=0003_000064764429242&amp;backUrl=%2Foperations%3FfromDate%3D1688201400000%26toDate%3D1690793400000%26pageSize%3D60%26page%3D2" TargetMode="External"/><Relationship Id="rId67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28299656&amp;uohId=0003_000064646999275" TargetMode="External"/><Relationship Id="rId68" Type="http://schemas.openxmlformats.org/officeDocument/2006/relationships/hyperlink" Target="https://web3-new.online.sberbank.ru/transfers/client/workflow?srcDocumentId=000S_0000000000365219743&amp;srcDocumentType=UfsOutTransfer&amp;action=INFO" TargetMode="External"/><Relationship Id="rId6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646999235" TargetMode="External"/><Relationship Id="rId70" Type="http://schemas.openxmlformats.org/officeDocument/2006/relationships/hyperlink" Target="https://web3-new.online.sberbank.ru/details/pos?documentId=0003_000064646999221" TargetMode="External"/><Relationship Id="rId71" Type="http://schemas.openxmlformats.org/officeDocument/2006/relationships/hyperlink" Target="https://web3-new.online.sberbank.ru/operations/details?uohId=0003_000064646999205&amp;backUrl=%2Foperations%3FfromDate%3D1688201400000%26toDate%3D1690793400000%26pageSize%3D60%26page%3D2" TargetMode="External"/><Relationship Id="rId72" Type="http://schemas.openxmlformats.org/officeDocument/2006/relationships/hyperlink" Target="https://web3-new.online.sberbank.ru/details/pos?documentId=0003_000064646999191" TargetMode="External"/><Relationship Id="rId73" Type="http://schemas.openxmlformats.org/officeDocument/2006/relationships/hyperlink" Target="https://web3-new.online.sberbank.ru/details/pos?documentId=0003_000064646999181" TargetMode="External"/><Relationship Id="rId74" Type="http://schemas.openxmlformats.org/officeDocument/2006/relationships/hyperlink" Target="https://web3-new.online.sberbank.ru/details/pos?documentId=0003_000064646999170" TargetMode="External"/><Relationship Id="rId75" Type="http://schemas.openxmlformats.org/officeDocument/2006/relationships/hyperlink" Target="https://web3-new.online.sberbank.ru/details/pos?documentId=0003_000064646999158" TargetMode="External"/><Relationship Id="rId76" Type="http://schemas.openxmlformats.org/officeDocument/2006/relationships/hyperlink" Target="https://web3-new.online.sberbank.ru/operations/details?uohId=0003_000064646999148&amp;backUrl=%2Foperations%3FfromDate%3D1688201400000%26toDate%3D1690793400000%26pageSize%3D60%26page%3D2" TargetMode="External"/><Relationship Id="rId77" Type="http://schemas.openxmlformats.org/officeDocument/2006/relationships/hyperlink" Target="https://web3-new.online.sberbank.ru/operations/details?uohId=0003_000064646999137&amp;backUrl=%2Foperations%3FfromDate%3D1688201400000%26toDate%3D1690793400000%26pageSize%3D60%26page%3D2" TargetMode="External"/><Relationship Id="rId78" Type="http://schemas.openxmlformats.org/officeDocument/2006/relationships/hyperlink" Target="https://web3-new.online.sberbank.ru/operations/details?uohId=0003_000064646999116&amp;backUrl=%2Foperations%3FfromDate%3D1688201400000%26toDate%3D1690793400000%26pageSize%3D60%26page%3D2" TargetMode="External"/><Relationship Id="rId79" Type="http://schemas.openxmlformats.org/officeDocument/2006/relationships/hyperlink" Target="https://web3-new.online.sberbank.ru/details/pos?documentId=0003_000064646999100" TargetMode="External"/><Relationship Id="rId80" Type="http://schemas.openxmlformats.org/officeDocument/2006/relationships/hyperlink" Target="https://web3-new.online.sberbank.ru/operations/details?uohId=0003_000064459964275&amp;backUrl=%2Foperations%3FfromDate%3D1688201400000%26toDate%3D1690793400000%26pageSize%3D60%26page%3D2" TargetMode="External"/><Relationship Id="rId81" Type="http://schemas.openxmlformats.org/officeDocument/2006/relationships/hyperlink" Target="https://web3-new.online.sberbank.ru/operations/details?uohId=0003_000064459964256&amp;backUrl=%2Foperations%3FfromDate%3D1688201400000%26toDate%3D1690793400000%26pageSize%3D60%26page%3D2" TargetMode="External"/><Relationship Id="rId82" Type="http://schemas.openxmlformats.org/officeDocument/2006/relationships/hyperlink" Target="https://web3-new.online.sberbank.ru/operations/details?uohId=0003_000064459964246&amp;backUrl=%2Foperations%3FfromDate%3D1688201400000%26toDate%3D1690793400000%26pageSize%3D60%26page%3D2" TargetMode="External"/><Relationship Id="rId8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459964233" TargetMode="External"/><Relationship Id="rId84" Type="http://schemas.openxmlformats.org/officeDocument/2006/relationships/hyperlink" Target="https://web3-new.online.sberbank.ru/details/pos?documentId=0003_000064459964218" TargetMode="External"/><Relationship Id="rId85" Type="http://schemas.openxmlformats.org/officeDocument/2006/relationships/hyperlink" Target="https://web3-new.online.sberbank.ru/details/pos?documentId=0003_000064459964206" TargetMode="External"/><Relationship Id="rId86" Type="http://schemas.openxmlformats.org/officeDocument/2006/relationships/hyperlink" Target="https://web3-new.online.sberbank.ru/details/pos?documentId=0003_000064459964195" TargetMode="External"/><Relationship Id="rId87" Type="http://schemas.openxmlformats.org/officeDocument/2006/relationships/hyperlink" Target="https://web3-new.online.sberbank.ru/operations/details?uohId=0003_000064293035918&amp;backUrl=%2Foperations%3FfromDate%3D1688201400000%26toDate%3D1690793400000%26pageSize%3D60%26page%3D3" TargetMode="External"/><Relationship Id="rId88" Type="http://schemas.openxmlformats.org/officeDocument/2006/relationships/hyperlink" Target="https://web3-new.online.sberbank.ru/transfers/client/workflow?srcDocumentId=0003_0000000004880026456&amp;srcDocumentType=UfsOutTransfer&amp;action=INFO" TargetMode="External"/><Relationship Id="rId89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26396858&amp;uohId=0003_000064270782672" TargetMode="External"/><Relationship Id="rId90" Type="http://schemas.openxmlformats.org/officeDocument/2006/relationships/hyperlink" Target="https://web3-new.online.sberbank.ru/operations/details?uohId=0003_000064459964164&amp;backUrl=%2Foperations%3FfromDate%3D1688201400000%26toDate%3D1690793400000%26pageSize%3D60%26page%3D3" TargetMode="External"/><Relationship Id="rId91" Type="http://schemas.openxmlformats.org/officeDocument/2006/relationships/hyperlink" Target="https://web3-new.online.sberbank.ru/operations/details?uohId=0003_000064459964152&amp;backUrl=%2Foperations%3FfromDate%3D1688201400000%26toDate%3D1690793400000%26pageSize%3D60%26page%3D3" TargetMode="External"/><Relationship Id="rId92" Type="http://schemas.openxmlformats.org/officeDocument/2006/relationships/hyperlink" Target="https://web3-new.online.sberbank.ru/operations/details?uohId=0003_000064232908323&amp;backUrl=%2Foperations%3FfromDate%3D1688201400000%26toDate%3D1690793400000%26pageSize%3D60%26page%3D3" TargetMode="External"/><Relationship Id="rId93" Type="http://schemas.openxmlformats.org/officeDocument/2006/relationships/hyperlink" Target="https://web3-new.online.sberbank.ru/details/pos?documentId=0003_000064459964142" TargetMode="External"/><Relationship Id="rId94" Type="http://schemas.openxmlformats.org/officeDocument/2006/relationships/hyperlink" Target="https://web3-new.online.sberbank.ru/details/pos?documentId=0003_000064459964135" TargetMode="External"/><Relationship Id="rId95" Type="http://schemas.openxmlformats.org/officeDocument/2006/relationships/hyperlink" Target="https://web3-new.online.sberbank.ru/details/pos?documentId=0003_000064459964127" TargetMode="External"/><Relationship Id="rId96" Type="http://schemas.openxmlformats.org/officeDocument/2006/relationships/hyperlink" Target="https://web3-new.online.sberbank.ru/details/pos?documentId=0003_000064459964114" TargetMode="External"/><Relationship Id="rId97" Type="http://schemas.openxmlformats.org/officeDocument/2006/relationships/hyperlink" Target="https://web3-new.online.sberbank.ru/details/pos?documentId=0003_000064208902454" TargetMode="External"/><Relationship Id="rId98" Type="http://schemas.openxmlformats.org/officeDocument/2006/relationships/hyperlink" Target="https://web3-new.online.sberbank.ru/payments/provider?documentId=0003_0000000004869042934" TargetMode="External"/><Relationship Id="rId99" Type="http://schemas.openxmlformats.org/officeDocument/2006/relationships/hyperlink" Target="https://web3-new.online.sberbank.ru/operations/details?uohId=0003_000064177761800&amp;backUrl=%2Foperations%3FfromDate%3D1688201400000%26toDate%3D1690793400000%26pageSize%3D60%26page%3D3" TargetMode="External"/><Relationship Id="rId10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189727360" TargetMode="External"/><Relationship Id="rId101" Type="http://schemas.openxmlformats.org/officeDocument/2006/relationships/hyperlink" Target="https://web3-new.online.sberbank.ru/transfers/client/workflow?srcDocumentId=0003_0000000004865238818&amp;srcDocumentType=UfsOutTransfer&amp;action=INFO" TargetMode="External"/><Relationship Id="rId102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25826891&amp;uohId=0003_000064161097250" TargetMode="External"/><Relationship Id="rId103" Type="http://schemas.openxmlformats.org/officeDocument/2006/relationships/hyperlink" Target="https://web3-new.online.sberbank.ru/operations/details?uohId=0003_000064161046984&amp;backUrl=%2Foperations%3FfromDate%3D1688201400000%26toDate%3D1690793400000%26pageSize%3D60%26page%3D3" TargetMode="External"/><Relationship Id="rId104" Type="http://schemas.openxmlformats.org/officeDocument/2006/relationships/hyperlink" Target="https://web3-new.online.sberbank.ru/details/pos?documentId=0003_000064189727338" TargetMode="External"/><Relationship Id="rId105" Type="http://schemas.openxmlformats.org/officeDocument/2006/relationships/hyperlink" Target="https://web3-new.online.sberbank.ru/operations/details?uohId=0003_000064189727327&amp;backUrl=%2Foperations%3FfromDate%3D1688201400000%26toDate%3D1690793400000%26pageSize%3D60%26page%3D3" TargetMode="External"/><Relationship Id="rId106" Type="http://schemas.openxmlformats.org/officeDocument/2006/relationships/hyperlink" Target="https://web3-new.online.sberbank.ru/details/pos?documentId=0003_000064189727320" TargetMode="External"/><Relationship Id="rId107" Type="http://schemas.openxmlformats.org/officeDocument/2006/relationships/hyperlink" Target="https://web3-new.online.sberbank.ru/details/pos?documentId=0003_00006418972729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63"/>
  <sheetViews>
    <sheetView showFormulas="false" showGridLines="true" showRowColHeaders="true" showZeros="true" rightToLeft="false" tabSelected="false" showOutlineSymbols="true" defaultGridColor="true" view="normal" topLeftCell="B7" colorId="64" zoomScale="142" zoomScaleNormal="142" zoomScalePageLayoutView="100" workbookViewId="0">
      <selection pane="topLeft" activeCell="F17" activeCellId="0" sqref="F17"/>
    </sheetView>
  </sheetViews>
  <sheetFormatPr defaultColWidth="14.38671875" defaultRowHeight="12.8" zeroHeight="false" outlineLevelRow="0" outlineLevelCol="0"/>
  <sheetData>
    <row r="1" customFormat="false" ht="32.55" hidden="false" customHeight="true" outlineLevel="0" collapsed="false"/>
    <row r="2" customFormat="false" ht="32.55" hidden="false" customHeight="true" outlineLevel="0" collapsed="false"/>
    <row r="3" customFormat="false" ht="32.55" hidden="false" customHeight="true" outlineLevel="0" collapsed="false"/>
    <row r="4" customFormat="false" ht="32.55" hidden="false" customHeight="true" outlineLevel="0" collapsed="false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/>
      <c r="H4" s="1"/>
      <c r="I4" s="1" t="s">
        <v>5</v>
      </c>
    </row>
    <row r="5" customFormat="false" ht="32.55" hidden="false" customHeight="true" outlineLevel="0" collapsed="false">
      <c r="B5" s="1"/>
      <c r="C5" s="1"/>
      <c r="D5" s="1"/>
      <c r="E5" s="1"/>
      <c r="F5" s="1" t="s">
        <v>6</v>
      </c>
      <c r="G5" s="1" t="s">
        <v>7</v>
      </c>
      <c r="H5" s="1" t="s">
        <v>8</v>
      </c>
      <c r="I5" s="1"/>
    </row>
    <row r="6" customFormat="false" ht="32.55" hidden="false" customHeight="true" outlineLevel="0" collapsed="false">
      <c r="B6" s="2" t="s">
        <v>9</v>
      </c>
      <c r="C6" s="2" t="s">
        <v>10</v>
      </c>
      <c r="D6" s="3" t="n">
        <v>4416</v>
      </c>
      <c r="E6" s="4" t="n">
        <v>0</v>
      </c>
      <c r="F6" s="2" t="s">
        <v>11</v>
      </c>
      <c r="G6" s="2" t="s">
        <v>12</v>
      </c>
      <c r="H6" s="5" t="s">
        <v>13</v>
      </c>
      <c r="I6" s="5" t="s">
        <v>14</v>
      </c>
    </row>
    <row r="7" customFormat="false" ht="32.55" hidden="false" customHeight="true" outlineLevel="0" collapsed="false">
      <c r="B7" s="2" t="s">
        <v>9</v>
      </c>
      <c r="C7" s="2" t="s">
        <v>15</v>
      </c>
      <c r="D7" s="3" t="n">
        <v>3990</v>
      </c>
      <c r="E7" s="4" t="n">
        <v>0</v>
      </c>
      <c r="F7" s="2" t="s">
        <v>11</v>
      </c>
      <c r="G7" s="2" t="s">
        <v>12</v>
      </c>
      <c r="H7" s="5" t="s">
        <v>13</v>
      </c>
      <c r="I7" s="5" t="s">
        <v>16</v>
      </c>
    </row>
    <row r="8" customFormat="false" ht="32.55" hidden="false" customHeight="true" outlineLevel="0" collapsed="false">
      <c r="B8" s="2" t="s">
        <v>17</v>
      </c>
      <c r="C8" s="2" t="s">
        <v>18</v>
      </c>
      <c r="D8" s="3" t="n">
        <v>0</v>
      </c>
      <c r="E8" s="3" t="n">
        <v>3990</v>
      </c>
      <c r="F8" s="2" t="s">
        <v>19</v>
      </c>
      <c r="G8" s="2" t="s">
        <v>20</v>
      </c>
      <c r="H8" s="5" t="s">
        <v>21</v>
      </c>
      <c r="I8" s="5" t="s">
        <v>22</v>
      </c>
    </row>
    <row r="9" customFormat="false" ht="32.55" hidden="false" customHeight="true" outlineLevel="0" collapsed="false">
      <c r="B9" s="2" t="s">
        <v>23</v>
      </c>
      <c r="C9" s="2" t="s">
        <v>24</v>
      </c>
      <c r="D9" s="3" t="n">
        <v>3990</v>
      </c>
      <c r="E9" s="3" t="n">
        <v>0</v>
      </c>
      <c r="F9" s="2" t="s">
        <v>11</v>
      </c>
      <c r="G9" s="2" t="s">
        <v>12</v>
      </c>
      <c r="H9" s="5" t="s">
        <v>13</v>
      </c>
      <c r="I9" s="5" t="s">
        <v>25</v>
      </c>
    </row>
    <row r="10" customFormat="false" ht="32.55" hidden="false" customHeight="true" outlineLevel="0" collapsed="false">
      <c r="B10" s="2" t="s">
        <v>23</v>
      </c>
      <c r="C10" s="2" t="s">
        <v>26</v>
      </c>
      <c r="D10" s="3" t="n">
        <v>3990</v>
      </c>
      <c r="E10" s="3" t="n">
        <v>0</v>
      </c>
      <c r="F10" s="2" t="s">
        <v>11</v>
      </c>
      <c r="G10" s="2" t="s">
        <v>12</v>
      </c>
      <c r="H10" s="5" t="s">
        <v>21</v>
      </c>
      <c r="I10" s="5" t="s">
        <v>27</v>
      </c>
    </row>
    <row r="11" customFormat="false" ht="32.55" hidden="false" customHeight="true" outlineLevel="0" collapsed="false">
      <c r="B11" s="2" t="s">
        <v>28</v>
      </c>
      <c r="C11" s="2" t="s">
        <v>29</v>
      </c>
      <c r="D11" s="3" t="n">
        <v>299</v>
      </c>
      <c r="E11" s="3" t="n">
        <v>0</v>
      </c>
      <c r="F11" s="2" t="s">
        <v>30</v>
      </c>
      <c r="G11" s="2" t="s">
        <v>31</v>
      </c>
      <c r="H11" s="5" t="s">
        <v>32</v>
      </c>
      <c r="I11" s="5" t="s">
        <v>33</v>
      </c>
    </row>
    <row r="12" customFormat="false" ht="32.55" hidden="false" customHeight="true" outlineLevel="0" collapsed="false">
      <c r="B12" s="2" t="s">
        <v>34</v>
      </c>
      <c r="C12" s="2" t="s">
        <v>35</v>
      </c>
      <c r="D12" s="3" t="n">
        <v>20000</v>
      </c>
      <c r="E12" s="3" t="n">
        <v>0</v>
      </c>
      <c r="F12" s="2" t="s">
        <v>36</v>
      </c>
      <c r="G12" s="2" t="s">
        <v>31</v>
      </c>
      <c r="H12" s="5" t="s">
        <v>37</v>
      </c>
      <c r="I12" s="5" t="s">
        <v>38</v>
      </c>
    </row>
    <row r="13" customFormat="false" ht="32.55" hidden="false" customHeight="true" outlineLevel="0" collapsed="false">
      <c r="B13" s="2" t="s">
        <v>39</v>
      </c>
      <c r="C13" s="2" t="s">
        <v>40</v>
      </c>
      <c r="D13" s="3" t="n">
        <v>1468.28</v>
      </c>
      <c r="E13" s="3" t="n">
        <v>0</v>
      </c>
      <c r="F13" s="2" t="s">
        <v>36</v>
      </c>
      <c r="G13" s="2" t="s">
        <v>31</v>
      </c>
      <c r="H13" s="5" t="s">
        <v>37</v>
      </c>
      <c r="I13" s="5" t="s">
        <v>41</v>
      </c>
    </row>
    <row r="14" customFormat="false" ht="32.55" hidden="false" customHeight="true" outlineLevel="0" collapsed="false">
      <c r="B14" s="2" t="s">
        <v>42</v>
      </c>
      <c r="C14" s="2" t="s">
        <v>43</v>
      </c>
      <c r="D14" s="3" t="n">
        <v>690</v>
      </c>
      <c r="E14" s="3" t="n">
        <v>0</v>
      </c>
      <c r="F14" s="2" t="s">
        <v>30</v>
      </c>
      <c r="G14" s="2" t="s">
        <v>31</v>
      </c>
      <c r="H14" s="5" t="s">
        <v>32</v>
      </c>
      <c r="I14" s="5" t="s">
        <v>44</v>
      </c>
    </row>
    <row r="15" customFormat="false" ht="32.55" hidden="false" customHeight="true" outlineLevel="0" collapsed="false">
      <c r="C15" s="0" t="s">
        <v>45</v>
      </c>
      <c r="D15" s="6" t="n">
        <f aca="false">SUM(D6:D14)</f>
        <v>38843.28</v>
      </c>
      <c r="E15" s="6" t="n">
        <f aca="false">SUM(E6:E14)</f>
        <v>3990</v>
      </c>
    </row>
    <row r="16" customFormat="false" ht="32.55" hidden="false" customHeight="true" outlineLevel="0" collapsed="false"/>
    <row r="17" customFormat="false" ht="32.55" hidden="false" customHeight="true" outlineLevel="0" collapsed="false"/>
    <row r="18" customFormat="false" ht="32.55" hidden="false" customHeight="true" outlineLevel="0" collapsed="false"/>
    <row r="19" customFormat="false" ht="32.55" hidden="false" customHeight="true" outlineLevel="0" collapsed="false"/>
    <row r="20" customFormat="false" ht="32.55" hidden="false" customHeight="true" outlineLevel="0" collapsed="false"/>
    <row r="21" customFormat="false" ht="32.55" hidden="false" customHeight="true" outlineLevel="0" collapsed="false"/>
    <row r="22" customFormat="false" ht="32.55" hidden="false" customHeight="true" outlineLevel="0" collapsed="false"/>
    <row r="23" customFormat="false" ht="32.55" hidden="false" customHeight="true" outlineLevel="0" collapsed="false"/>
    <row r="24" customFormat="false" ht="32.55" hidden="false" customHeight="true" outlineLevel="0" collapsed="false"/>
    <row r="25" customFormat="false" ht="32.55" hidden="false" customHeight="true" outlineLevel="0" collapsed="false"/>
    <row r="26" customFormat="false" ht="32.55" hidden="false" customHeight="true" outlineLevel="0" collapsed="false"/>
    <row r="27" customFormat="false" ht="32.55" hidden="false" customHeight="true" outlineLevel="0" collapsed="false"/>
    <row r="28" customFormat="false" ht="32.55" hidden="false" customHeight="true" outlineLevel="0" collapsed="false"/>
    <row r="29" customFormat="false" ht="32.55" hidden="false" customHeight="true" outlineLevel="0" collapsed="false"/>
    <row r="30" customFormat="false" ht="32.55" hidden="false" customHeight="true" outlineLevel="0" collapsed="false"/>
    <row r="31" customFormat="false" ht="32.55" hidden="false" customHeight="true" outlineLevel="0" collapsed="false"/>
    <row r="32" customFormat="false" ht="32.55" hidden="false" customHeight="true" outlineLevel="0" collapsed="false"/>
    <row r="33" customFormat="false" ht="32.55" hidden="false" customHeight="true" outlineLevel="0" collapsed="false"/>
    <row r="34" customFormat="false" ht="32.55" hidden="false" customHeight="true" outlineLevel="0" collapsed="false"/>
    <row r="35" customFormat="false" ht="32.55" hidden="false" customHeight="true" outlineLevel="0" collapsed="false"/>
    <row r="36" customFormat="false" ht="32.55" hidden="false" customHeight="true" outlineLevel="0" collapsed="false"/>
    <row r="37" customFormat="false" ht="32.55" hidden="false" customHeight="true" outlineLevel="0" collapsed="false"/>
    <row r="38" customFormat="false" ht="32.55" hidden="false" customHeight="true" outlineLevel="0" collapsed="false"/>
    <row r="39" customFormat="false" ht="32.55" hidden="false" customHeight="true" outlineLevel="0" collapsed="false"/>
    <row r="40" customFormat="false" ht="32.55" hidden="false" customHeight="true" outlineLevel="0" collapsed="false"/>
    <row r="41" customFormat="false" ht="32.55" hidden="false" customHeight="true" outlineLevel="0" collapsed="false"/>
    <row r="42" customFormat="false" ht="32.55" hidden="false" customHeight="true" outlineLevel="0" collapsed="false"/>
    <row r="43" customFormat="false" ht="32.55" hidden="false" customHeight="true" outlineLevel="0" collapsed="false"/>
    <row r="44" customFormat="false" ht="32.55" hidden="false" customHeight="true" outlineLevel="0" collapsed="false"/>
    <row r="45" customFormat="false" ht="32.55" hidden="false" customHeight="true" outlineLevel="0" collapsed="false"/>
    <row r="46" customFormat="false" ht="32.55" hidden="false" customHeight="true" outlineLevel="0" collapsed="false"/>
    <row r="47" customFormat="false" ht="32.55" hidden="false" customHeight="true" outlineLevel="0" collapsed="false"/>
    <row r="48" customFormat="false" ht="32.55" hidden="false" customHeight="true" outlineLevel="0" collapsed="false"/>
    <row r="49" customFormat="false" ht="32.55" hidden="false" customHeight="true" outlineLevel="0" collapsed="false"/>
    <row r="50" customFormat="false" ht="32.55" hidden="false" customHeight="true" outlineLevel="0" collapsed="false"/>
    <row r="51" customFormat="false" ht="32.55" hidden="false" customHeight="true" outlineLevel="0" collapsed="false"/>
    <row r="52" customFormat="false" ht="32.55" hidden="false" customHeight="true" outlineLevel="0" collapsed="false"/>
    <row r="53" customFormat="false" ht="32.55" hidden="false" customHeight="true" outlineLevel="0" collapsed="false"/>
    <row r="54" customFormat="false" ht="32.55" hidden="false" customHeight="true" outlineLevel="0" collapsed="false"/>
    <row r="55" customFormat="false" ht="32.55" hidden="false" customHeight="true" outlineLevel="0" collapsed="false"/>
    <row r="56" customFormat="false" ht="32.55" hidden="false" customHeight="true" outlineLevel="0" collapsed="false"/>
    <row r="57" customFormat="false" ht="32.55" hidden="false" customHeight="true" outlineLevel="0" collapsed="false"/>
    <row r="58" customFormat="false" ht="32.55" hidden="false" customHeight="true" outlineLevel="0" collapsed="false"/>
    <row r="59" customFormat="false" ht="32.55" hidden="false" customHeight="true" outlineLevel="0" collapsed="false"/>
    <row r="60" customFormat="false" ht="32.55" hidden="false" customHeight="true" outlineLevel="0" collapsed="false"/>
    <row r="61" customFormat="false" ht="32.55" hidden="false" customHeight="true" outlineLevel="0" collapsed="false"/>
    <row r="63" customFormat="false" ht="32.55" hidden="false" customHeight="true" outlineLevel="0" collapsed="false"/>
  </sheetData>
  <mergeCells count="6">
    <mergeCell ref="B4:B5"/>
    <mergeCell ref="C4:C5"/>
    <mergeCell ref="D4:D5"/>
    <mergeCell ref="E4:E5"/>
    <mergeCell ref="F4:H4"/>
    <mergeCell ref="I4:I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1"/>
  <sheetViews>
    <sheetView showFormulas="false" showGridLines="true" showRowColHeaders="true" showZeros="true" rightToLeft="false" tabSelected="true" showOutlineSymbols="true" defaultGridColor="true" view="normal" topLeftCell="A1" colorId="64" zoomScale="142" zoomScaleNormal="142" zoomScalePageLayoutView="100" workbookViewId="0">
      <selection pane="topLeft" activeCell="D13" activeCellId="0" sqref="D13"/>
    </sheetView>
  </sheetViews>
  <sheetFormatPr defaultColWidth="14.59765625" defaultRowHeight="17" zeroHeight="false" outlineLevelRow="0" outlineLevelCol="0"/>
  <cols>
    <col collapsed="false" customWidth="true" hidden="false" outlineLevel="0" max="2" min="1" style="7" width="14.45"/>
    <col collapsed="false" customWidth="true" hidden="false" outlineLevel="0" max="3" min="3" style="7" width="44.75"/>
    <col collapsed="false" customWidth="true" hidden="false" outlineLevel="0" max="4" min="4" style="7" width="19.73"/>
    <col collapsed="false" customWidth="true" hidden="false" outlineLevel="0" max="5" min="5" style="7" width="20.12"/>
    <col collapsed="false" customWidth="true" hidden="false" outlineLevel="0" max="6" min="6" style="7" width="29.2"/>
    <col collapsed="false" customWidth="true" hidden="false" outlineLevel="0" max="64" min="7" style="7" width="14.45"/>
  </cols>
  <sheetData>
    <row r="1" customFormat="false" ht="15" hidden="false" customHeight="false" outlineLevel="0" collapsed="false"/>
    <row r="2" customFormat="false" ht="15" hidden="false" customHeight="false" outlineLevel="0" collapsed="false"/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>
      <c r="D5" s="7" t="s">
        <v>46</v>
      </c>
      <c r="E5" s="7" t="s">
        <v>47</v>
      </c>
    </row>
    <row r="6" s="10" customFormat="true" ht="15" hidden="false" customHeight="false" outlineLevel="0" collapsed="false">
      <c r="A6" s="7"/>
      <c r="B6" s="7" t="n">
        <v>1</v>
      </c>
      <c r="C6" s="7" t="s">
        <v>48</v>
      </c>
      <c r="D6" s="8" t="n">
        <f aca="false">Альфа!D15</f>
        <v>38843.28</v>
      </c>
      <c r="E6" s="9" t="n">
        <f aca="false">Сбер!D117</f>
        <v>100240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="10" customFormat="true" ht="17" hidden="false" customHeight="false" outlineLevel="0" collapsed="false">
      <c r="A7" s="7"/>
      <c r="B7" s="7" t="n">
        <v>2</v>
      </c>
      <c r="C7" s="7" t="s">
        <v>49</v>
      </c>
      <c r="D7" s="7" t="n">
        <f aca="false">Альфа!E15</f>
        <v>3990</v>
      </c>
      <c r="E7" s="9" t="n">
        <f aca="false">Сбер!E117</f>
        <v>166911.487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="10" customFormat="true" ht="17" hidden="false" customHeight="false" outlineLevel="0" collapsed="false">
      <c r="A8" s="7"/>
      <c r="B8" s="7" t="n">
        <v>3</v>
      </c>
      <c r="C8" s="7" t="s">
        <v>50</v>
      </c>
      <c r="D8" s="7" t="n">
        <f aca="false">D6-D7</f>
        <v>34853.28</v>
      </c>
      <c r="E8" s="7" t="n">
        <f aca="false">E6-E7</f>
        <v>-66671.487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="10" customFormat="true" ht="17" hidden="false" customHeight="false" outlineLevel="0" collapsed="false">
      <c r="A9" s="7"/>
      <c r="B9" s="7" t="n">
        <v>4</v>
      </c>
      <c r="C9" s="7" t="s">
        <v>51</v>
      </c>
      <c r="D9" s="7" t="n">
        <v>155777.03</v>
      </c>
      <c r="E9" s="7" t="n">
        <v>84076.78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="10" customFormat="true" ht="17" hidden="false" customHeight="false" outlineLevel="0" collapsed="false">
      <c r="A10" s="7"/>
      <c r="B10" s="7" t="n">
        <v>5</v>
      </c>
      <c r="C10" s="7" t="s">
        <v>52</v>
      </c>
      <c r="D10" s="7" t="n">
        <f aca="false">D9+D8</f>
        <v>190630.31</v>
      </c>
      <c r="E10" s="7" t="n">
        <f aca="false">E9+E8</f>
        <v>17405.293</v>
      </c>
      <c r="F10" s="7" t="s">
        <v>53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customFormat="false" ht="17" hidden="false" customHeight="false" outlineLevel="0" collapsed="false">
      <c r="C11" s="11" t="s">
        <v>54</v>
      </c>
      <c r="D11" s="12" t="n">
        <f aca="false">D10+E10</f>
        <v>208035.603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I220"/>
  <sheetViews>
    <sheetView showFormulas="false" showGridLines="true" showRowColHeaders="true" showZeros="true" rightToLeft="false" tabSelected="false" showOutlineSymbols="true" defaultGridColor="true" view="normal" topLeftCell="B2" colorId="64" zoomScale="142" zoomScaleNormal="142" zoomScalePageLayoutView="100" workbookViewId="0">
      <pane xSplit="0" ySplit="3" topLeftCell="A101" activePane="bottomLeft" state="frozen"/>
      <selection pane="topLeft" activeCell="B2" activeCellId="0" sqref="B2"/>
      <selection pane="bottomLeft" activeCell="E118" activeCellId="0" sqref="E118"/>
    </sheetView>
  </sheetViews>
  <sheetFormatPr defaultColWidth="14.40625" defaultRowHeight="12.8" zeroHeight="false" outlineLevelRow="0" outlineLevelCol="0"/>
  <cols>
    <col collapsed="false" customWidth="true" hidden="false" outlineLevel="0" max="1" min="1" style="0" width="15.22"/>
    <col collapsed="false" customWidth="true" hidden="false" outlineLevel="0" max="2" min="2" style="0" width="24.11"/>
    <col collapsed="false" customWidth="true" hidden="false" outlineLevel="0" max="3" min="3" style="10" width="66.04"/>
    <col collapsed="false" customWidth="true" hidden="false" outlineLevel="0" max="4" min="4" style="13" width="14.74"/>
    <col collapsed="false" customWidth="true" hidden="false" outlineLevel="0" max="5" min="5" style="13" width="22.17"/>
    <col collapsed="false" customWidth="true" hidden="false" outlineLevel="0" max="6" min="6" style="10" width="55.98"/>
    <col collapsed="false" customWidth="true" hidden="false" outlineLevel="0" max="64" min="7" style="0" width="15.22"/>
  </cols>
  <sheetData>
    <row r="1" customFormat="false" ht="12.8" hidden="false" customHeight="false" outlineLevel="0" collapsed="false">
      <c r="B1" s="14" t="s">
        <v>3</v>
      </c>
      <c r="C1" s="14"/>
      <c r="D1" s="14"/>
      <c r="E1" s="15"/>
      <c r="F1" s="14" t="s">
        <v>2</v>
      </c>
    </row>
    <row r="2" customFormat="false" ht="12.8" hidden="false" customHeight="false" outlineLevel="0" collapsed="false">
      <c r="B2" s="14"/>
      <c r="C2" s="14"/>
      <c r="D2" s="14"/>
      <c r="E2" s="14"/>
      <c r="F2" s="14"/>
    </row>
    <row r="3" customFormat="false" ht="12.8" hidden="false" customHeight="false" outlineLevel="0" collapsed="false">
      <c r="B3" s="16" t="s">
        <v>0</v>
      </c>
      <c r="C3" s="16" t="s">
        <v>55</v>
      </c>
      <c r="D3" s="17" t="s">
        <v>56</v>
      </c>
      <c r="E3" s="17" t="s">
        <v>49</v>
      </c>
      <c r="F3" s="16" t="s">
        <v>57</v>
      </c>
    </row>
    <row r="4" customFormat="false" ht="12.8" hidden="false" customHeight="false" outlineLevel="0" collapsed="false">
      <c r="A4" s="18"/>
      <c r="B4" s="19" t="s">
        <v>58</v>
      </c>
      <c r="C4" s="19"/>
      <c r="D4" s="20"/>
      <c r="E4" s="20" t="n">
        <v>0</v>
      </c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customFormat="false" ht="12.8" hidden="false" customHeight="false" outlineLevel="0" collapsed="false">
      <c r="B5" s="0" t="s">
        <v>59</v>
      </c>
      <c r="C5" s="21" t="s">
        <v>60</v>
      </c>
      <c r="D5" s="13" t="n">
        <v>500</v>
      </c>
      <c r="E5" s="13" t="n">
        <v>0</v>
      </c>
    </row>
    <row r="6" customFormat="false" ht="12.8" hidden="false" customHeight="false" outlineLevel="0" collapsed="false">
      <c r="C6" s="21" t="s">
        <v>61</v>
      </c>
      <c r="D6" s="13" t="n">
        <v>0</v>
      </c>
      <c r="E6" s="13" t="n">
        <v>6</v>
      </c>
      <c r="F6" s="10" t="s">
        <v>62</v>
      </c>
    </row>
    <row r="7" customFormat="false" ht="12.8" hidden="false" customHeight="false" outlineLevel="0" collapsed="false">
      <c r="C7" s="21" t="s">
        <v>63</v>
      </c>
      <c r="D7" s="13" t="n">
        <v>0</v>
      </c>
      <c r="E7" s="13" t="n">
        <v>2428</v>
      </c>
      <c r="F7" s="10" t="s">
        <v>62</v>
      </c>
    </row>
    <row r="8" customFormat="false" ht="12.8" hidden="false" customHeight="false" outlineLevel="0" collapsed="false">
      <c r="C8" s="21" t="s">
        <v>64</v>
      </c>
      <c r="D8" s="13" t="n">
        <v>0</v>
      </c>
      <c r="E8" s="13" t="n">
        <v>3500</v>
      </c>
      <c r="F8" s="10" t="s">
        <v>65</v>
      </c>
    </row>
    <row r="9" customFormat="false" ht="12.8" hidden="false" customHeight="false" outlineLevel="0" collapsed="false">
      <c r="C9" s="21" t="s">
        <v>66</v>
      </c>
      <c r="D9" s="13" t="n">
        <v>0</v>
      </c>
      <c r="E9" s="13" t="n">
        <v>2800</v>
      </c>
      <c r="F9" s="10" t="s">
        <v>65</v>
      </c>
    </row>
    <row r="10" customFormat="false" ht="12.8" hidden="false" customHeight="false" outlineLevel="0" collapsed="false">
      <c r="C10" s="21" t="s">
        <v>67</v>
      </c>
      <c r="D10" s="13" t="n">
        <v>0</v>
      </c>
      <c r="E10" s="13" t="n">
        <v>4200</v>
      </c>
      <c r="F10" s="10" t="s">
        <v>65</v>
      </c>
    </row>
    <row r="11" customFormat="false" ht="12.8" hidden="false" customHeight="false" outlineLevel="0" collapsed="false">
      <c r="C11" s="21" t="s">
        <v>68</v>
      </c>
      <c r="D11" s="13" t="n">
        <v>0</v>
      </c>
      <c r="E11" s="13" t="n">
        <v>42</v>
      </c>
    </row>
    <row r="12" customFormat="false" ht="19.25" hidden="false" customHeight="false" outlineLevel="0" collapsed="false">
      <c r="B12" s="0" t="s">
        <v>69</v>
      </c>
      <c r="C12" s="21" t="s">
        <v>70</v>
      </c>
      <c r="D12" s="13" t="n">
        <v>0</v>
      </c>
      <c r="E12" s="13" t="n">
        <v>1050</v>
      </c>
      <c r="F12" s="10" t="s">
        <v>71</v>
      </c>
    </row>
    <row r="13" customFormat="false" ht="12.8" hidden="false" customHeight="false" outlineLevel="0" collapsed="false">
      <c r="C13" s="21" t="s">
        <v>72</v>
      </c>
      <c r="D13" s="13" t="n">
        <v>50000</v>
      </c>
      <c r="E13" s="13" t="n">
        <v>0</v>
      </c>
    </row>
    <row r="14" customFormat="false" ht="12.8" hidden="false" customHeight="false" outlineLevel="0" collapsed="false">
      <c r="C14" s="21" t="s">
        <v>73</v>
      </c>
      <c r="D14" s="13" t="n">
        <v>0</v>
      </c>
      <c r="E14" s="13" t="n">
        <v>2620</v>
      </c>
      <c r="F14" s="10" t="s">
        <v>74</v>
      </c>
    </row>
    <row r="15" customFormat="false" ht="12.8" hidden="false" customHeight="false" outlineLevel="0" collapsed="false">
      <c r="C15" s="21" t="s">
        <v>75</v>
      </c>
      <c r="D15" s="13" t="n">
        <v>0</v>
      </c>
      <c r="E15" s="13" t="n">
        <v>1919.04</v>
      </c>
      <c r="F15" s="10" t="s">
        <v>62</v>
      </c>
    </row>
    <row r="16" customFormat="false" ht="12.8" hidden="false" customHeight="false" outlineLevel="0" collapsed="false">
      <c r="C16" s="21" t="s">
        <v>76</v>
      </c>
      <c r="D16" s="13" t="n">
        <v>1000</v>
      </c>
      <c r="E16" s="13" t="n">
        <v>0</v>
      </c>
    </row>
    <row r="17" customFormat="false" ht="12.8" hidden="false" customHeight="false" outlineLevel="0" collapsed="false">
      <c r="C17" s="21" t="s">
        <v>77</v>
      </c>
      <c r="D17" s="13" t="n">
        <v>0</v>
      </c>
      <c r="E17" s="13" t="n">
        <v>2641.01</v>
      </c>
      <c r="F17" s="10" t="s">
        <v>62</v>
      </c>
    </row>
    <row r="18" customFormat="false" ht="19.25" hidden="false" customHeight="false" outlineLevel="0" collapsed="false">
      <c r="B18" s="0" t="s">
        <v>78</v>
      </c>
      <c r="C18" s="21" t="s">
        <v>79</v>
      </c>
      <c r="D18" s="13" t="n">
        <v>0</v>
      </c>
      <c r="E18" s="13" t="n">
        <v>13706.46</v>
      </c>
      <c r="F18" s="10" t="s">
        <v>80</v>
      </c>
    </row>
    <row r="19" customFormat="false" ht="12.8" hidden="false" customHeight="false" outlineLevel="0" collapsed="false">
      <c r="C19" s="21" t="s">
        <v>81</v>
      </c>
      <c r="D19" s="13" t="n">
        <v>500</v>
      </c>
      <c r="E19" s="13" t="n">
        <v>0</v>
      </c>
    </row>
    <row r="20" customFormat="false" ht="12.8" hidden="false" customHeight="false" outlineLevel="0" collapsed="false">
      <c r="C20" s="21" t="s">
        <v>82</v>
      </c>
      <c r="D20" s="13" t="n">
        <v>0</v>
      </c>
      <c r="E20" s="13" t="n">
        <v>759.48</v>
      </c>
      <c r="F20" s="10" t="s">
        <v>62</v>
      </c>
    </row>
    <row r="21" customFormat="false" ht="12.8" hidden="false" customHeight="false" outlineLevel="0" collapsed="false">
      <c r="C21" s="21" t="s">
        <v>83</v>
      </c>
      <c r="D21" s="13" t="n">
        <v>0</v>
      </c>
      <c r="E21" s="13" t="n">
        <v>1841.8</v>
      </c>
      <c r="F21" s="10" t="s">
        <v>84</v>
      </c>
    </row>
    <row r="22" customFormat="false" ht="19.25" hidden="false" customHeight="false" outlineLevel="0" collapsed="false">
      <c r="B22" s="0" t="s">
        <v>85</v>
      </c>
      <c r="C22" s="21" t="s">
        <v>86</v>
      </c>
      <c r="D22" s="13" t="n">
        <v>0</v>
      </c>
      <c r="E22" s="13" t="n">
        <v>1050</v>
      </c>
      <c r="F22" s="10" t="s">
        <v>74</v>
      </c>
    </row>
    <row r="23" customFormat="false" ht="12.8" hidden="false" customHeight="false" outlineLevel="0" collapsed="false">
      <c r="C23" s="21" t="s">
        <v>87</v>
      </c>
      <c r="D23" s="13" t="n">
        <v>200</v>
      </c>
      <c r="E23" s="13" t="n">
        <v>0</v>
      </c>
    </row>
    <row r="24" customFormat="false" ht="12.8" hidden="false" customHeight="false" outlineLevel="0" collapsed="false">
      <c r="C24" s="21" t="s">
        <v>88</v>
      </c>
      <c r="D24" s="13" t="n">
        <v>0</v>
      </c>
      <c r="E24" s="13" t="n">
        <v>390</v>
      </c>
      <c r="F24" s="10" t="s">
        <v>62</v>
      </c>
    </row>
    <row r="25" customFormat="false" ht="12.8" hidden="false" customHeight="false" outlineLevel="0" collapsed="false">
      <c r="C25" s="21" t="s">
        <v>89</v>
      </c>
      <c r="D25" s="13" t="n">
        <v>0</v>
      </c>
      <c r="E25" s="13" t="n">
        <v>4200</v>
      </c>
      <c r="F25" s="10" t="s">
        <v>90</v>
      </c>
    </row>
    <row r="26" customFormat="false" ht="12.8" hidden="false" customHeight="false" outlineLevel="0" collapsed="false">
      <c r="C26" s="21" t="s">
        <v>91</v>
      </c>
      <c r="D26" s="13" t="n">
        <v>0</v>
      </c>
      <c r="E26" s="13" t="n">
        <v>3500</v>
      </c>
      <c r="F26" s="10" t="s">
        <v>65</v>
      </c>
    </row>
    <row r="27" customFormat="false" ht="12.8" hidden="false" customHeight="false" outlineLevel="0" collapsed="false">
      <c r="C27" s="21" t="s">
        <v>92</v>
      </c>
      <c r="D27" s="13" t="n">
        <v>0</v>
      </c>
      <c r="E27" s="13" t="n">
        <v>272</v>
      </c>
      <c r="F27" s="10" t="s">
        <v>93</v>
      </c>
    </row>
    <row r="28" customFormat="false" ht="12.8" hidden="false" customHeight="false" outlineLevel="0" collapsed="false">
      <c r="C28" s="21" t="s">
        <v>94</v>
      </c>
      <c r="D28" s="13" t="n">
        <v>0</v>
      </c>
      <c r="E28" s="13" t="n">
        <v>2100</v>
      </c>
      <c r="F28" s="10" t="s">
        <v>65</v>
      </c>
    </row>
    <row r="29" customFormat="false" ht="12.8" hidden="false" customHeight="false" outlineLevel="0" collapsed="false">
      <c r="C29" s="21" t="s">
        <v>95</v>
      </c>
      <c r="D29" s="13" t="n">
        <v>0</v>
      </c>
      <c r="E29" s="13" t="n">
        <v>1000</v>
      </c>
      <c r="F29" s="10" t="s">
        <v>65</v>
      </c>
    </row>
    <row r="30" customFormat="false" ht="33.1" hidden="false" customHeight="true" outlineLevel="0" collapsed="false">
      <c r="B30" s="0" t="s">
        <v>96</v>
      </c>
      <c r="C30" s="21" t="s">
        <v>97</v>
      </c>
      <c r="D30" s="13" t="n">
        <v>0</v>
      </c>
      <c r="E30" s="13" t="n">
        <v>0</v>
      </c>
    </row>
    <row r="31" customFormat="false" ht="12.8" hidden="false" customHeight="false" outlineLevel="0" collapsed="false">
      <c r="C31" s="21" t="s">
        <v>98</v>
      </c>
      <c r="D31" s="13" t="n">
        <v>1200</v>
      </c>
      <c r="E31" s="13" t="n">
        <v>0</v>
      </c>
    </row>
    <row r="32" customFormat="false" ht="12.8" hidden="false" customHeight="false" outlineLevel="0" collapsed="false">
      <c r="C32" s="21" t="s">
        <v>99</v>
      </c>
      <c r="D32" s="13" t="n">
        <v>0</v>
      </c>
      <c r="E32" s="13" t="n">
        <v>645</v>
      </c>
      <c r="F32" s="10" t="s">
        <v>62</v>
      </c>
    </row>
    <row r="33" customFormat="false" ht="12.8" hidden="false" customHeight="false" outlineLevel="0" collapsed="false">
      <c r="C33" s="21" t="s">
        <v>100</v>
      </c>
      <c r="D33" s="13" t="n">
        <v>0</v>
      </c>
      <c r="E33" s="13" t="n">
        <v>2734.01</v>
      </c>
      <c r="F33" s="10" t="s">
        <v>62</v>
      </c>
    </row>
    <row r="34" customFormat="false" ht="12.8" hidden="false" customHeight="false" outlineLevel="0" collapsed="false">
      <c r="B34" s="0" t="s">
        <v>101</v>
      </c>
      <c r="C34" s="21" t="s">
        <v>102</v>
      </c>
      <c r="D34" s="13" t="n">
        <v>0</v>
      </c>
      <c r="E34" s="13" t="n">
        <v>2065.03</v>
      </c>
      <c r="F34" s="10" t="s">
        <v>62</v>
      </c>
    </row>
    <row r="35" customFormat="false" ht="12.8" hidden="false" customHeight="false" outlineLevel="0" collapsed="false">
      <c r="C35" s="21" t="s">
        <v>103</v>
      </c>
      <c r="D35" s="13" t="n">
        <v>1000</v>
      </c>
      <c r="E35" s="13" t="n">
        <v>0</v>
      </c>
    </row>
    <row r="36" customFormat="false" ht="12.8" hidden="false" customHeight="false" outlineLevel="0" collapsed="false">
      <c r="C36" s="21" t="s">
        <v>104</v>
      </c>
      <c r="D36" s="13" t="n">
        <v>500</v>
      </c>
      <c r="E36" s="13" t="n">
        <v>0</v>
      </c>
    </row>
    <row r="37" customFormat="false" ht="12.8" hidden="false" customHeight="false" outlineLevel="0" collapsed="false">
      <c r="C37" s="21" t="s">
        <v>105</v>
      </c>
      <c r="D37" s="13" t="n">
        <v>100</v>
      </c>
      <c r="E37" s="13" t="n">
        <v>0</v>
      </c>
    </row>
    <row r="38" customFormat="false" ht="12.8" hidden="false" customHeight="false" outlineLevel="0" collapsed="false">
      <c r="B38" s="0" t="s">
        <v>106</v>
      </c>
      <c r="C38" s="21" t="s">
        <v>107</v>
      </c>
      <c r="D38" s="13" t="n">
        <v>500</v>
      </c>
      <c r="E38" s="13" t="n">
        <v>0</v>
      </c>
    </row>
    <row r="39" customFormat="false" ht="12.8" hidden="false" customHeight="false" outlineLevel="0" collapsed="false">
      <c r="C39" s="21" t="s">
        <v>108</v>
      </c>
      <c r="D39" s="13" t="n">
        <v>0</v>
      </c>
      <c r="E39" s="13" t="n">
        <v>2346.92</v>
      </c>
      <c r="F39" s="10" t="s">
        <v>62</v>
      </c>
    </row>
    <row r="40" customFormat="false" ht="12.8" hidden="false" customHeight="false" outlineLevel="0" collapsed="false">
      <c r="B40" s="0" t="s">
        <v>109</v>
      </c>
      <c r="C40" s="21" t="s">
        <v>110</v>
      </c>
      <c r="D40" s="13" t="n">
        <v>0</v>
      </c>
      <c r="E40" s="13" t="n">
        <v>1500</v>
      </c>
      <c r="F40" s="10" t="s">
        <v>62</v>
      </c>
    </row>
    <row r="41" customFormat="false" ht="12.8" hidden="false" customHeight="false" outlineLevel="0" collapsed="false">
      <c r="C41" s="21" t="s">
        <v>111</v>
      </c>
      <c r="D41" s="13" t="n">
        <v>0</v>
      </c>
      <c r="E41" s="13" t="n">
        <v>480</v>
      </c>
      <c r="F41" s="10" t="s">
        <v>71</v>
      </c>
    </row>
    <row r="42" customFormat="false" ht="12.8" hidden="false" customHeight="false" outlineLevel="0" collapsed="false">
      <c r="C42" s="21" t="s">
        <v>112</v>
      </c>
      <c r="D42" s="13" t="n">
        <v>1000</v>
      </c>
      <c r="E42" s="13" t="n">
        <v>0</v>
      </c>
    </row>
    <row r="43" customFormat="false" ht="12.8" hidden="false" customHeight="false" outlineLevel="0" collapsed="false">
      <c r="C43" s="21" t="s">
        <v>113</v>
      </c>
      <c r="D43" s="13" t="n">
        <v>1000</v>
      </c>
      <c r="E43" s="13" t="n">
        <v>0</v>
      </c>
    </row>
    <row r="44" customFormat="false" ht="12.8" hidden="false" customHeight="false" outlineLevel="0" collapsed="false">
      <c r="C44" s="21" t="s">
        <v>114</v>
      </c>
      <c r="D44" s="13" t="n">
        <v>1000</v>
      </c>
      <c r="E44" s="13" t="n">
        <v>0</v>
      </c>
    </row>
    <row r="45" customFormat="false" ht="12.8" hidden="false" customHeight="false" outlineLevel="0" collapsed="false">
      <c r="C45" s="21" t="s">
        <v>115</v>
      </c>
      <c r="D45" s="13" t="n">
        <v>500</v>
      </c>
      <c r="E45" s="13" t="n">
        <v>0</v>
      </c>
    </row>
    <row r="46" customFormat="false" ht="12.8" hidden="false" customHeight="false" outlineLevel="0" collapsed="false">
      <c r="C46" s="21" t="s">
        <v>116</v>
      </c>
      <c r="D46" s="13" t="n">
        <v>0</v>
      </c>
      <c r="E46" s="13" t="n">
        <v>3147.17</v>
      </c>
      <c r="F46" s="10" t="s">
        <v>62</v>
      </c>
    </row>
    <row r="47" customFormat="false" ht="12.8" hidden="false" customHeight="false" outlineLevel="0" collapsed="false">
      <c r="C47" s="21" t="s">
        <v>117</v>
      </c>
      <c r="D47" s="13" t="n">
        <v>0</v>
      </c>
      <c r="E47" s="13" t="n">
        <v>1146.15</v>
      </c>
      <c r="F47" s="10" t="s">
        <v>62</v>
      </c>
    </row>
    <row r="48" customFormat="false" ht="12.8" hidden="false" customHeight="false" outlineLevel="0" collapsed="false">
      <c r="C48" s="21" t="s">
        <v>118</v>
      </c>
      <c r="D48" s="13" t="n">
        <v>1000</v>
      </c>
      <c r="E48" s="13" t="n">
        <v>0</v>
      </c>
    </row>
    <row r="49" customFormat="false" ht="12.8" hidden="false" customHeight="false" outlineLevel="0" collapsed="false">
      <c r="C49" s="21" t="s">
        <v>119</v>
      </c>
      <c r="D49" s="13" t="n">
        <v>0</v>
      </c>
      <c r="E49" s="13" t="n">
        <v>709.73</v>
      </c>
      <c r="F49" s="10" t="s">
        <v>62</v>
      </c>
    </row>
    <row r="50" customFormat="false" ht="12.8" hidden="false" customHeight="false" outlineLevel="0" collapsed="false">
      <c r="C50" s="21" t="s">
        <v>120</v>
      </c>
      <c r="D50" s="13" t="n">
        <v>0</v>
      </c>
      <c r="E50" s="13" t="n">
        <v>709</v>
      </c>
      <c r="F50" s="10" t="s">
        <v>74</v>
      </c>
    </row>
    <row r="51" customFormat="false" ht="12.8" hidden="false" customHeight="false" outlineLevel="0" collapsed="false">
      <c r="C51" s="21" t="s">
        <v>121</v>
      </c>
      <c r="D51" s="13" t="n">
        <v>18700</v>
      </c>
      <c r="E51" s="13" t="n">
        <v>0</v>
      </c>
    </row>
    <row r="52" customFormat="false" ht="12.8" hidden="false" customHeight="false" outlineLevel="0" collapsed="false">
      <c r="C52" s="21" t="s">
        <v>122</v>
      </c>
      <c r="D52" s="13" t="n">
        <v>0</v>
      </c>
      <c r="E52" s="13" t="n">
        <v>3320</v>
      </c>
      <c r="F52" s="10" t="s">
        <v>65</v>
      </c>
    </row>
    <row r="53" customFormat="false" ht="12.8" hidden="false" customHeight="false" outlineLevel="0" collapsed="false">
      <c r="C53" s="21" t="s">
        <v>68</v>
      </c>
      <c r="D53" s="13" t="n">
        <v>0</v>
      </c>
      <c r="E53" s="13" t="n">
        <v>33.2</v>
      </c>
    </row>
    <row r="54" customFormat="false" ht="12.8" hidden="false" customHeight="false" outlineLevel="0" collapsed="false">
      <c r="C54" s="21" t="s">
        <v>91</v>
      </c>
      <c r="D54" s="13" t="n">
        <v>0</v>
      </c>
      <c r="E54" s="13" t="n">
        <v>3500</v>
      </c>
      <c r="F54" s="10" t="s">
        <v>65</v>
      </c>
    </row>
    <row r="55" customFormat="false" ht="12.8" hidden="false" customHeight="false" outlineLevel="0" collapsed="false">
      <c r="C55" s="21" t="s">
        <v>123</v>
      </c>
      <c r="D55" s="13" t="n">
        <v>0</v>
      </c>
      <c r="E55" s="13" t="n">
        <v>2800</v>
      </c>
      <c r="F55" s="10" t="s">
        <v>65</v>
      </c>
    </row>
    <row r="56" customFormat="false" ht="12.8" hidden="false" customHeight="false" outlineLevel="0" collapsed="false">
      <c r="B56" s="0" t="s">
        <v>124</v>
      </c>
      <c r="C56" s="21" t="s">
        <v>125</v>
      </c>
      <c r="D56" s="13" t="n">
        <v>0</v>
      </c>
      <c r="E56" s="13" t="n">
        <v>762</v>
      </c>
      <c r="F56" s="10" t="s">
        <v>65</v>
      </c>
    </row>
    <row r="57" customFormat="false" ht="12.8" hidden="false" customHeight="false" outlineLevel="0" collapsed="false">
      <c r="C57" s="21" t="s">
        <v>126</v>
      </c>
      <c r="D57" s="13" t="n">
        <v>500</v>
      </c>
      <c r="E57" s="13" t="n">
        <v>0</v>
      </c>
    </row>
    <row r="58" customFormat="false" ht="12.8" hidden="false" customHeight="false" outlineLevel="0" collapsed="false">
      <c r="C58" s="21" t="s">
        <v>127</v>
      </c>
      <c r="D58" s="13" t="n">
        <v>0</v>
      </c>
      <c r="E58" s="13" t="n">
        <v>2599.95</v>
      </c>
      <c r="F58" s="10" t="s">
        <v>128</v>
      </c>
    </row>
    <row r="59" customFormat="false" ht="12.8" hidden="false" customHeight="false" outlineLevel="0" collapsed="false">
      <c r="B59" s="0" t="s">
        <v>129</v>
      </c>
      <c r="C59" s="21" t="s">
        <v>130</v>
      </c>
      <c r="D59" s="13" t="n">
        <v>1200</v>
      </c>
      <c r="E59" s="13" t="n">
        <v>0</v>
      </c>
    </row>
    <row r="60" customFormat="false" ht="12.8" hidden="false" customHeight="false" outlineLevel="0" collapsed="false">
      <c r="B60" s="0" t="s">
        <v>131</v>
      </c>
      <c r="C60" s="21" t="s">
        <v>132</v>
      </c>
      <c r="D60" s="13" t="n">
        <v>1000</v>
      </c>
      <c r="E60" s="13" t="n">
        <v>0</v>
      </c>
    </row>
    <row r="61" customFormat="false" ht="12.8" hidden="false" customHeight="false" outlineLevel="0" collapsed="false">
      <c r="C61" s="21" t="s">
        <v>133</v>
      </c>
      <c r="D61" s="13" t="n">
        <v>0</v>
      </c>
      <c r="E61" s="13" t="n">
        <v>252</v>
      </c>
    </row>
    <row r="62" customFormat="false" ht="12.8" hidden="false" customHeight="false" outlineLevel="0" collapsed="false">
      <c r="B62" s="0" t="s">
        <v>134</v>
      </c>
      <c r="C62" s="21" t="s">
        <v>135</v>
      </c>
      <c r="D62" s="13" t="n">
        <v>2950</v>
      </c>
      <c r="E62" s="13" t="n">
        <v>0</v>
      </c>
    </row>
    <row r="63" customFormat="false" ht="12.8" hidden="false" customHeight="false" outlineLevel="0" collapsed="false">
      <c r="C63" s="21" t="s">
        <v>136</v>
      </c>
      <c r="D63" s="13" t="n">
        <v>100</v>
      </c>
      <c r="E63" s="13" t="n">
        <v>0</v>
      </c>
    </row>
    <row r="64" customFormat="false" ht="12.8" hidden="false" customHeight="false" outlineLevel="0" collapsed="false">
      <c r="C64" s="21" t="s">
        <v>137</v>
      </c>
      <c r="D64" s="13" t="n">
        <v>1000</v>
      </c>
      <c r="E64" s="13" t="n">
        <v>0</v>
      </c>
    </row>
    <row r="65" customFormat="false" ht="12.8" hidden="false" customHeight="false" outlineLevel="0" collapsed="false">
      <c r="C65" s="21" t="s">
        <v>138</v>
      </c>
      <c r="D65" s="13" t="n">
        <v>0</v>
      </c>
      <c r="E65" s="13" t="n">
        <v>2707.77</v>
      </c>
      <c r="F65" s="10" t="s">
        <v>139</v>
      </c>
    </row>
    <row r="66" customFormat="false" ht="12.8" hidden="false" customHeight="false" outlineLevel="0" collapsed="false">
      <c r="B66" s="0" t="s">
        <v>140</v>
      </c>
      <c r="C66" s="21" t="s">
        <v>141</v>
      </c>
      <c r="D66" s="13" t="n">
        <v>200</v>
      </c>
      <c r="E66" s="13" t="n">
        <v>0</v>
      </c>
    </row>
    <row r="67" customFormat="false" ht="12.8" hidden="false" customHeight="false" outlineLevel="0" collapsed="false">
      <c r="C67" s="21" t="s">
        <v>142</v>
      </c>
      <c r="D67" s="13" t="n">
        <v>0</v>
      </c>
      <c r="E67" s="13" t="n">
        <v>3406.66</v>
      </c>
      <c r="F67" s="10" t="s">
        <v>143</v>
      </c>
    </row>
    <row r="68" customFormat="false" ht="12.8" hidden="false" customHeight="false" outlineLevel="0" collapsed="false">
      <c r="C68" s="21" t="s">
        <v>144</v>
      </c>
      <c r="D68" s="13" t="n">
        <v>0</v>
      </c>
      <c r="E68" s="13" t="n">
        <v>957.86</v>
      </c>
      <c r="F68" s="10" t="s">
        <v>143</v>
      </c>
    </row>
    <row r="69" customFormat="false" ht="12.8" hidden="false" customHeight="false" outlineLevel="0" collapsed="false">
      <c r="C69" s="21" t="s">
        <v>145</v>
      </c>
      <c r="D69" s="13" t="n">
        <v>0</v>
      </c>
      <c r="E69" s="13" t="n">
        <v>2972</v>
      </c>
      <c r="F69" s="10" t="s">
        <v>143</v>
      </c>
    </row>
    <row r="70" customFormat="false" ht="12.8" hidden="false" customHeight="false" outlineLevel="0" collapsed="false">
      <c r="C70" s="21" t="s">
        <v>146</v>
      </c>
      <c r="D70" s="13" t="n">
        <v>0</v>
      </c>
      <c r="E70" s="13" t="n">
        <v>1713.81</v>
      </c>
      <c r="F70" s="10" t="s">
        <v>143</v>
      </c>
    </row>
    <row r="71" customFormat="false" ht="12.8" hidden="false" customHeight="false" outlineLevel="0" collapsed="false">
      <c r="B71" s="0" t="s">
        <v>147</v>
      </c>
      <c r="C71" s="21" t="s">
        <v>148</v>
      </c>
      <c r="D71" s="13" t="n">
        <v>0</v>
      </c>
      <c r="E71" s="13" t="n">
        <v>1088</v>
      </c>
      <c r="F71" s="10" t="s">
        <v>74</v>
      </c>
    </row>
    <row r="72" customFormat="false" ht="12.8" hidden="false" customHeight="false" outlineLevel="0" collapsed="false">
      <c r="C72" s="21" t="s">
        <v>149</v>
      </c>
      <c r="D72" s="13" t="n">
        <v>1000</v>
      </c>
      <c r="E72" s="13" t="n">
        <v>0</v>
      </c>
    </row>
    <row r="73" customFormat="false" ht="12.8" hidden="false" customHeight="false" outlineLevel="0" collapsed="false">
      <c r="C73" s="21" t="s">
        <v>150</v>
      </c>
      <c r="D73" s="13" t="n">
        <v>0</v>
      </c>
      <c r="E73" s="13" t="n">
        <v>2100</v>
      </c>
      <c r="F73" s="10" t="s">
        <v>65</v>
      </c>
    </row>
    <row r="74" customFormat="false" ht="12.8" hidden="false" customHeight="false" outlineLevel="0" collapsed="false">
      <c r="C74" s="21" t="s">
        <v>68</v>
      </c>
      <c r="D74" s="13" t="n">
        <v>0</v>
      </c>
      <c r="E74" s="13" t="n">
        <v>21</v>
      </c>
    </row>
    <row r="75" customFormat="false" ht="12.8" hidden="false" customHeight="false" outlineLevel="0" collapsed="false">
      <c r="C75" s="21" t="s">
        <v>91</v>
      </c>
      <c r="D75" s="13" t="n">
        <v>0</v>
      </c>
      <c r="E75" s="13" t="n">
        <v>3500</v>
      </c>
      <c r="F75" s="10" t="s">
        <v>65</v>
      </c>
    </row>
    <row r="76" customFormat="false" ht="12.8" hidden="false" customHeight="false" outlineLevel="0" collapsed="false">
      <c r="B76" s="0" t="s">
        <v>151</v>
      </c>
      <c r="C76" s="21" t="s">
        <v>152</v>
      </c>
      <c r="D76" s="13" t="n">
        <v>2000</v>
      </c>
      <c r="E76" s="13" t="n">
        <v>0</v>
      </c>
    </row>
    <row r="77" customFormat="false" ht="12.8" hidden="false" customHeight="false" outlineLevel="0" collapsed="false">
      <c r="C77" s="21" t="s">
        <v>153</v>
      </c>
      <c r="D77" s="13" t="n">
        <v>0</v>
      </c>
      <c r="E77" s="13" t="n">
        <v>12000</v>
      </c>
      <c r="F77" s="10" t="s">
        <v>154</v>
      </c>
    </row>
    <row r="78" customFormat="false" ht="12.8" hidden="false" customHeight="false" outlineLevel="0" collapsed="false">
      <c r="C78" s="21" t="s">
        <v>155</v>
      </c>
      <c r="D78" s="13" t="n">
        <v>150</v>
      </c>
      <c r="E78" s="13" t="n">
        <v>0</v>
      </c>
    </row>
    <row r="79" customFormat="false" ht="12.8" hidden="false" customHeight="false" outlineLevel="0" collapsed="false">
      <c r="C79" s="21" t="s">
        <v>156</v>
      </c>
      <c r="D79" s="13" t="n">
        <v>0</v>
      </c>
      <c r="E79" s="13" t="n">
        <v>405</v>
      </c>
      <c r="F79" s="10" t="s">
        <v>74</v>
      </c>
    </row>
    <row r="80" customFormat="false" ht="12.8" hidden="false" customHeight="false" outlineLevel="0" collapsed="false">
      <c r="C80" s="21" t="s">
        <v>157</v>
      </c>
      <c r="D80" s="13" t="n">
        <v>0</v>
      </c>
      <c r="E80" s="13" t="n">
        <v>1065.73</v>
      </c>
      <c r="F80" s="10" t="s">
        <v>62</v>
      </c>
    </row>
    <row r="81" customFormat="false" ht="12.8" hidden="false" customHeight="false" outlineLevel="0" collapsed="false">
      <c r="C81" s="21" t="s">
        <v>158</v>
      </c>
      <c r="D81" s="13" t="n">
        <v>0</v>
      </c>
      <c r="E81" s="13" t="n">
        <v>1911.05</v>
      </c>
      <c r="F81" s="10" t="s">
        <v>62</v>
      </c>
    </row>
    <row r="82" customFormat="false" ht="12.8" hidden="false" customHeight="false" outlineLevel="0" collapsed="false">
      <c r="B82" s="0" t="s">
        <v>159</v>
      </c>
      <c r="C82" s="21" t="s">
        <v>160</v>
      </c>
      <c r="D82" s="13" t="n">
        <v>0</v>
      </c>
      <c r="E82" s="13" t="n">
        <v>2371.98</v>
      </c>
      <c r="F82" s="10" t="s">
        <v>62</v>
      </c>
    </row>
    <row r="83" customFormat="false" ht="12.8" hidden="false" customHeight="false" outlineLevel="0" collapsed="false">
      <c r="C83" s="21" t="s">
        <v>161</v>
      </c>
      <c r="D83" s="13" t="n">
        <v>1000</v>
      </c>
      <c r="E83" s="13" t="n">
        <v>0</v>
      </c>
    </row>
    <row r="84" customFormat="false" ht="12.8" hidden="false" customHeight="false" outlineLevel="0" collapsed="false">
      <c r="C84" s="21" t="s">
        <v>162</v>
      </c>
      <c r="D84" s="13" t="n">
        <v>2000</v>
      </c>
      <c r="E84" s="13" t="n">
        <v>0</v>
      </c>
    </row>
    <row r="85" customFormat="false" ht="12.8" hidden="false" customHeight="false" outlineLevel="0" collapsed="false">
      <c r="C85" s="21" t="s">
        <v>163</v>
      </c>
      <c r="D85" s="13" t="n">
        <v>100</v>
      </c>
      <c r="E85" s="13" t="n">
        <v>0</v>
      </c>
    </row>
    <row r="86" customFormat="false" ht="19.25" hidden="false" customHeight="false" outlineLevel="0" collapsed="false">
      <c r="B86" s="0" t="s">
        <v>164</v>
      </c>
      <c r="C86" s="21" t="s">
        <v>165</v>
      </c>
      <c r="D86" s="13" t="n">
        <v>0</v>
      </c>
      <c r="E86" s="13" t="n">
        <v>320</v>
      </c>
      <c r="F86" s="10" t="s">
        <v>74</v>
      </c>
    </row>
    <row r="87" customFormat="false" ht="12.8" hidden="false" customHeight="false" outlineLevel="0" collapsed="false">
      <c r="C87" s="21" t="s">
        <v>166</v>
      </c>
      <c r="D87" s="13" t="n">
        <v>1500</v>
      </c>
      <c r="E87" s="13" t="n">
        <v>0</v>
      </c>
    </row>
    <row r="88" customFormat="false" ht="12.8" hidden="false" customHeight="false" outlineLevel="0" collapsed="false">
      <c r="C88" s="21" t="s">
        <v>167</v>
      </c>
      <c r="D88" s="13" t="n">
        <v>500</v>
      </c>
      <c r="E88" s="13" t="n">
        <v>0</v>
      </c>
    </row>
    <row r="89" customFormat="false" ht="12.8" hidden="false" customHeight="false" outlineLevel="0" collapsed="false">
      <c r="C89" s="21" t="s">
        <v>168</v>
      </c>
      <c r="D89" s="13" t="n">
        <v>200</v>
      </c>
      <c r="E89" s="13" t="n">
        <v>0</v>
      </c>
    </row>
    <row r="90" customFormat="false" ht="12.8" hidden="false" customHeight="false" outlineLevel="0" collapsed="false">
      <c r="C90" s="21" t="s">
        <v>169</v>
      </c>
      <c r="D90" s="13" t="n">
        <v>500</v>
      </c>
      <c r="E90" s="13" t="n">
        <v>0</v>
      </c>
    </row>
    <row r="91" customFormat="false" ht="12.8" hidden="false" customHeight="false" outlineLevel="0" collapsed="false">
      <c r="C91" s="21" t="s">
        <v>170</v>
      </c>
      <c r="D91" s="13" t="n">
        <v>0</v>
      </c>
      <c r="E91" s="13" t="n">
        <v>708</v>
      </c>
      <c r="F91" s="10" t="s">
        <v>71</v>
      </c>
    </row>
    <row r="92" customFormat="false" ht="12.8" hidden="false" customHeight="false" outlineLevel="0" collapsed="false">
      <c r="B92" s="0" t="s">
        <v>171</v>
      </c>
      <c r="C92" s="21" t="s">
        <v>172</v>
      </c>
      <c r="D92" s="13" t="n">
        <v>0</v>
      </c>
      <c r="E92" s="13" t="n">
        <v>1206</v>
      </c>
      <c r="F92" s="10" t="s">
        <v>173</v>
      </c>
    </row>
    <row r="93" customFormat="false" ht="12.8" hidden="false" customHeight="false" outlineLevel="0" collapsed="false">
      <c r="C93" s="21" t="s">
        <v>174</v>
      </c>
      <c r="D93" s="13" t="n">
        <v>0</v>
      </c>
      <c r="E93" s="13" t="n">
        <v>2444.54</v>
      </c>
      <c r="F93" s="10" t="s">
        <v>62</v>
      </c>
    </row>
    <row r="94" customFormat="false" ht="12.8" hidden="false" customHeight="false" outlineLevel="0" collapsed="false">
      <c r="C94" s="21" t="s">
        <v>175</v>
      </c>
      <c r="D94" s="13" t="n">
        <v>0</v>
      </c>
      <c r="E94" s="13" t="n">
        <v>1836</v>
      </c>
      <c r="F94" s="10" t="s">
        <v>71</v>
      </c>
    </row>
    <row r="95" customFormat="false" ht="12.8" hidden="false" customHeight="false" outlineLevel="0" collapsed="false">
      <c r="C95" s="21" t="s">
        <v>176</v>
      </c>
      <c r="D95" s="13" t="n">
        <v>0</v>
      </c>
      <c r="E95" s="13" t="n">
        <v>500</v>
      </c>
      <c r="F95" s="10" t="s">
        <v>177</v>
      </c>
    </row>
    <row r="96" customFormat="false" ht="12.8" hidden="false" customHeight="false" outlineLevel="0" collapsed="false">
      <c r="C96" s="21" t="s">
        <v>178</v>
      </c>
      <c r="D96" s="13" t="n">
        <v>0</v>
      </c>
      <c r="E96" s="13" t="n">
        <v>2250</v>
      </c>
    </row>
    <row r="97" customFormat="false" ht="12.8" hidden="false" customHeight="false" outlineLevel="0" collapsed="false">
      <c r="C97" s="21" t="s">
        <v>68</v>
      </c>
      <c r="D97" s="13" t="n">
        <v>0</v>
      </c>
      <c r="E97" s="13" t="n">
        <v>22.5</v>
      </c>
    </row>
    <row r="98" customFormat="false" ht="12.8" hidden="false" customHeight="false" outlineLevel="0" collapsed="false">
      <c r="C98" s="21" t="s">
        <v>179</v>
      </c>
      <c r="D98" s="13" t="n">
        <v>500</v>
      </c>
      <c r="E98" s="13" t="n">
        <v>0</v>
      </c>
    </row>
    <row r="99" customFormat="false" ht="12.8" hidden="false" customHeight="false" outlineLevel="0" collapsed="false">
      <c r="C99" s="21" t="s">
        <v>180</v>
      </c>
      <c r="D99" s="13" t="n">
        <v>5000</v>
      </c>
      <c r="E99" s="13" t="n">
        <v>0</v>
      </c>
    </row>
    <row r="100" customFormat="false" ht="12.8" hidden="false" customHeight="false" outlineLevel="0" collapsed="false">
      <c r="C100" s="21" t="s">
        <v>181</v>
      </c>
      <c r="D100" s="13" t="n">
        <v>0</v>
      </c>
      <c r="E100" s="13" t="n">
        <v>933.89</v>
      </c>
      <c r="F100" s="10" t="s">
        <v>62</v>
      </c>
    </row>
    <row r="101" customFormat="false" ht="12.8" hidden="false" customHeight="false" outlineLevel="0" collapsed="false">
      <c r="C101" s="21" t="s">
        <v>182</v>
      </c>
      <c r="D101" s="13" t="n">
        <v>0</v>
      </c>
      <c r="E101" s="13" t="n">
        <v>1.36</v>
      </c>
      <c r="F101" s="10" t="s">
        <v>183</v>
      </c>
    </row>
    <row r="102" customFormat="false" ht="12.8" hidden="false" customHeight="false" outlineLevel="0" collapsed="false">
      <c r="C102" s="21" t="s">
        <v>184</v>
      </c>
      <c r="D102" s="13" t="n">
        <v>0</v>
      </c>
      <c r="E102" s="13" t="n">
        <v>1.377</v>
      </c>
      <c r="F102" s="10" t="s">
        <v>183</v>
      </c>
    </row>
    <row r="103" customFormat="false" ht="12.8" hidden="false" customHeight="false" outlineLevel="0" collapsed="false">
      <c r="C103" s="21" t="s">
        <v>185</v>
      </c>
      <c r="D103" s="13" t="n">
        <v>0</v>
      </c>
      <c r="E103" s="13" t="n">
        <v>1106</v>
      </c>
      <c r="F103" s="10" t="s">
        <v>183</v>
      </c>
    </row>
    <row r="104" customFormat="false" ht="12.8" hidden="false" customHeight="false" outlineLevel="0" collapsed="false">
      <c r="C104" s="21" t="s">
        <v>186</v>
      </c>
      <c r="D104" s="13" t="n">
        <v>0</v>
      </c>
      <c r="E104" s="13" t="n">
        <v>4076.98</v>
      </c>
      <c r="F104" s="10" t="s">
        <v>183</v>
      </c>
    </row>
    <row r="105" customFormat="false" ht="12.8" hidden="false" customHeight="false" outlineLevel="0" collapsed="false">
      <c r="C105" s="21" t="s">
        <v>187</v>
      </c>
      <c r="D105" s="13" t="n">
        <v>0</v>
      </c>
      <c r="E105" s="13" t="n">
        <v>4047.98</v>
      </c>
      <c r="F105" s="10" t="s">
        <v>183</v>
      </c>
    </row>
    <row r="106" customFormat="false" ht="12.8" hidden="false" customHeight="false" outlineLevel="0" collapsed="false">
      <c r="C106" s="21" t="s">
        <v>188</v>
      </c>
      <c r="D106" s="13" t="n">
        <v>0</v>
      </c>
      <c r="E106" s="13" t="n">
        <v>13941.1</v>
      </c>
      <c r="F106" s="10" t="s">
        <v>80</v>
      </c>
    </row>
    <row r="107" customFormat="false" ht="12.8" hidden="false" customHeight="false" outlineLevel="0" collapsed="false">
      <c r="B107" s="0" t="s">
        <v>189</v>
      </c>
      <c r="C107" s="21" t="s">
        <v>190</v>
      </c>
      <c r="D107" s="13" t="n">
        <v>0</v>
      </c>
      <c r="E107" s="13" t="n">
        <v>1206</v>
      </c>
      <c r="F107" s="10" t="s">
        <v>183</v>
      </c>
    </row>
    <row r="108" customFormat="false" ht="12.8" hidden="false" customHeight="false" outlineLevel="0" collapsed="false">
      <c r="C108" s="21" t="s">
        <v>191</v>
      </c>
      <c r="D108" s="13" t="n">
        <v>140</v>
      </c>
      <c r="E108" s="13" t="n">
        <v>0</v>
      </c>
    </row>
    <row r="109" customFormat="false" ht="12.8" hidden="false" customHeight="false" outlineLevel="0" collapsed="false">
      <c r="C109" s="21" t="s">
        <v>91</v>
      </c>
      <c r="D109" s="13" t="n">
        <v>0</v>
      </c>
      <c r="E109" s="13" t="n">
        <v>3500</v>
      </c>
      <c r="F109" s="10" t="s">
        <v>65</v>
      </c>
    </row>
    <row r="110" customFormat="false" ht="12.8" hidden="false" customHeight="false" outlineLevel="0" collapsed="false">
      <c r="C110" s="21" t="s">
        <v>192</v>
      </c>
      <c r="D110" s="13" t="n">
        <v>0</v>
      </c>
      <c r="E110" s="13" t="n">
        <v>5600</v>
      </c>
      <c r="F110" s="10" t="s">
        <v>65</v>
      </c>
    </row>
    <row r="111" customFormat="false" ht="12.8" hidden="false" customHeight="false" outlineLevel="0" collapsed="false">
      <c r="C111" s="21" t="s">
        <v>68</v>
      </c>
      <c r="D111" s="13" t="n">
        <v>0</v>
      </c>
      <c r="E111" s="13" t="n">
        <v>56</v>
      </c>
    </row>
    <row r="112" customFormat="false" ht="12.8" hidden="false" customHeight="false" outlineLevel="0" collapsed="false">
      <c r="C112" s="21" t="s">
        <v>193</v>
      </c>
      <c r="D112" s="13" t="n">
        <v>0</v>
      </c>
      <c r="E112" s="13" t="n">
        <v>1539</v>
      </c>
      <c r="F112" s="10" t="s">
        <v>194</v>
      </c>
    </row>
    <row r="113" customFormat="false" ht="12.8" hidden="false" customHeight="false" outlineLevel="0" collapsed="false">
      <c r="C113" s="21" t="s">
        <v>195</v>
      </c>
      <c r="D113" s="13" t="n">
        <v>0</v>
      </c>
      <c r="E113" s="13" t="n">
        <v>941</v>
      </c>
      <c r="F113" s="10" t="s">
        <v>62</v>
      </c>
    </row>
    <row r="114" customFormat="false" ht="12.8" hidden="false" customHeight="false" outlineLevel="0" collapsed="false">
      <c r="C114" s="21" t="s">
        <v>196</v>
      </c>
      <c r="D114" s="13" t="n">
        <v>0</v>
      </c>
      <c r="E114" s="13" t="n">
        <v>1448</v>
      </c>
      <c r="F114" s="10" t="s">
        <v>197</v>
      </c>
    </row>
    <row r="115" customFormat="false" ht="12.8" hidden="false" customHeight="false" outlineLevel="0" collapsed="false">
      <c r="B115" s="0" t="s">
        <v>198</v>
      </c>
      <c r="C115" s="21" t="s">
        <v>199</v>
      </c>
      <c r="D115" s="13" t="n">
        <v>0</v>
      </c>
      <c r="E115" s="13" t="n">
        <v>1602</v>
      </c>
      <c r="F115" s="10" t="s">
        <v>62</v>
      </c>
    </row>
    <row r="116" customFormat="false" ht="12.8" hidden="false" customHeight="false" outlineLevel="0" collapsed="false">
      <c r="C116" s="21" t="s">
        <v>200</v>
      </c>
      <c r="D116" s="13" t="n">
        <v>0</v>
      </c>
      <c r="E116" s="13" t="n">
        <v>2626.95</v>
      </c>
      <c r="F116" s="10" t="s">
        <v>62</v>
      </c>
    </row>
    <row r="117" customFormat="false" ht="12.8" hidden="false" customHeight="false" outlineLevel="0" collapsed="false">
      <c r="C117" s="21" t="s">
        <v>45</v>
      </c>
      <c r="D117" s="13" t="n">
        <f aca="false">SUM(D5:D116)</f>
        <v>100240</v>
      </c>
      <c r="E117" s="13" t="n">
        <f aca="false">SUM(E4:E116)</f>
        <v>166911.487</v>
      </c>
    </row>
    <row r="118" customFormat="false" ht="12.8" hidden="false" customHeight="false" outlineLevel="0" collapsed="false">
      <c r="C118" s="21" t="n">
        <v>2</v>
      </c>
    </row>
    <row r="119" customFormat="false" ht="12.8" hidden="false" customHeight="false" outlineLevel="0" collapsed="false">
      <c r="C119" s="21" t="n">
        <v>3</v>
      </c>
    </row>
    <row r="120" customFormat="false" ht="12.8" hidden="false" customHeight="false" outlineLevel="0" collapsed="false">
      <c r="C120" s="21"/>
    </row>
    <row r="121" customFormat="false" ht="12.8" hidden="false" customHeight="false" outlineLevel="0" collapsed="false">
      <c r="C121" s="21"/>
    </row>
    <row r="122" customFormat="false" ht="12.8" hidden="false" customHeight="false" outlineLevel="0" collapsed="false">
      <c r="C122" s="21"/>
    </row>
    <row r="123" customFormat="false" ht="12.8" hidden="false" customHeight="false" outlineLevel="0" collapsed="false">
      <c r="C123" s="21"/>
    </row>
    <row r="124" customFormat="false" ht="12.8" hidden="false" customHeight="false" outlineLevel="0" collapsed="false">
      <c r="C124" s="21"/>
    </row>
    <row r="125" customFormat="false" ht="12.8" hidden="false" customHeight="false" outlineLevel="0" collapsed="false">
      <c r="C125" s="21"/>
    </row>
    <row r="126" customFormat="false" ht="12.8" hidden="false" customHeight="false" outlineLevel="0" collapsed="false">
      <c r="C126" s="21"/>
    </row>
    <row r="127" customFormat="false" ht="12.8" hidden="false" customHeight="false" outlineLevel="0" collapsed="false">
      <c r="C127" s="21"/>
    </row>
    <row r="128" customFormat="false" ht="12.8" hidden="false" customHeight="false" outlineLevel="0" collapsed="false">
      <c r="C128" s="21"/>
    </row>
    <row r="129" customFormat="false" ht="12.8" hidden="false" customHeight="false" outlineLevel="0" collapsed="false">
      <c r="C129" s="21"/>
    </row>
    <row r="130" customFormat="false" ht="12.8" hidden="false" customHeight="false" outlineLevel="0" collapsed="false">
      <c r="C130" s="21"/>
    </row>
    <row r="131" customFormat="false" ht="12.8" hidden="false" customHeight="false" outlineLevel="0" collapsed="false">
      <c r="C131" s="21"/>
    </row>
    <row r="132" customFormat="false" ht="12.8" hidden="false" customHeight="false" outlineLevel="0" collapsed="false">
      <c r="C132" s="21"/>
    </row>
    <row r="133" customFormat="false" ht="12.8" hidden="false" customHeight="false" outlineLevel="0" collapsed="false">
      <c r="C133" s="21"/>
    </row>
    <row r="134" customFormat="false" ht="12.8" hidden="false" customHeight="false" outlineLevel="0" collapsed="false">
      <c r="C134" s="21"/>
    </row>
    <row r="135" customFormat="false" ht="12.8" hidden="false" customHeight="false" outlineLevel="0" collapsed="false">
      <c r="C135" s="21"/>
    </row>
    <row r="136" customFormat="false" ht="12.8" hidden="false" customHeight="false" outlineLevel="0" collapsed="false">
      <c r="C136" s="21"/>
    </row>
    <row r="137" customFormat="false" ht="12.8" hidden="false" customHeight="false" outlineLevel="0" collapsed="false">
      <c r="C137" s="21"/>
    </row>
    <row r="138" customFormat="false" ht="12.8" hidden="false" customHeight="false" outlineLevel="0" collapsed="false">
      <c r="C138" s="21"/>
    </row>
    <row r="139" customFormat="false" ht="12.8" hidden="false" customHeight="false" outlineLevel="0" collapsed="false">
      <c r="C139" s="21"/>
    </row>
    <row r="140" customFormat="false" ht="12.8" hidden="false" customHeight="false" outlineLevel="0" collapsed="false">
      <c r="C140" s="21"/>
    </row>
    <row r="141" customFormat="false" ht="12.8" hidden="false" customHeight="false" outlineLevel="0" collapsed="false">
      <c r="C141" s="21"/>
    </row>
    <row r="142" customFormat="false" ht="12.8" hidden="false" customHeight="false" outlineLevel="0" collapsed="false">
      <c r="C142" s="21"/>
    </row>
    <row r="143" customFormat="false" ht="12.8" hidden="false" customHeight="false" outlineLevel="0" collapsed="false">
      <c r="C143" s="21"/>
    </row>
    <row r="144" customFormat="false" ht="12.8" hidden="false" customHeight="false" outlineLevel="0" collapsed="false">
      <c r="C144" s="21"/>
    </row>
    <row r="145" customFormat="false" ht="12.8" hidden="false" customHeight="false" outlineLevel="0" collapsed="false">
      <c r="C145" s="21"/>
    </row>
    <row r="146" customFormat="false" ht="12.8" hidden="false" customHeight="false" outlineLevel="0" collapsed="false">
      <c r="C146" s="21"/>
    </row>
    <row r="147" customFormat="false" ht="12.8" hidden="false" customHeight="false" outlineLevel="0" collapsed="false">
      <c r="C147" s="21"/>
    </row>
    <row r="148" customFormat="false" ht="12.8" hidden="false" customHeight="false" outlineLevel="0" collapsed="false">
      <c r="C148" s="21"/>
    </row>
    <row r="149" customFormat="false" ht="12.8" hidden="false" customHeight="false" outlineLevel="0" collapsed="false">
      <c r="C149" s="21"/>
    </row>
    <row r="150" customFormat="false" ht="12.8" hidden="false" customHeight="false" outlineLevel="0" collapsed="false">
      <c r="C150" s="21"/>
    </row>
    <row r="151" customFormat="false" ht="12.8" hidden="false" customHeight="false" outlineLevel="0" collapsed="false">
      <c r="C151" s="21"/>
    </row>
    <row r="152" customFormat="false" ht="12.8" hidden="false" customHeight="false" outlineLevel="0" collapsed="false">
      <c r="C152" s="21"/>
    </row>
    <row r="153" customFormat="false" ht="12.8" hidden="false" customHeight="false" outlineLevel="0" collapsed="false">
      <c r="C153" s="21"/>
    </row>
    <row r="154" customFormat="false" ht="12.8" hidden="false" customHeight="false" outlineLevel="0" collapsed="false">
      <c r="C154" s="21"/>
    </row>
    <row r="155" customFormat="false" ht="12.8" hidden="false" customHeight="false" outlineLevel="0" collapsed="false">
      <c r="C155" s="21"/>
    </row>
    <row r="156" customFormat="false" ht="12.8" hidden="false" customHeight="false" outlineLevel="0" collapsed="false">
      <c r="C156" s="21"/>
    </row>
    <row r="157" customFormat="false" ht="12.8" hidden="false" customHeight="false" outlineLevel="0" collapsed="false">
      <c r="C157" s="21"/>
    </row>
    <row r="158" customFormat="false" ht="12.8" hidden="false" customHeight="false" outlineLevel="0" collapsed="false">
      <c r="C158" s="21"/>
    </row>
    <row r="159" customFormat="false" ht="12.8" hidden="false" customHeight="false" outlineLevel="0" collapsed="false">
      <c r="C159" s="21"/>
    </row>
    <row r="160" customFormat="false" ht="12.8" hidden="false" customHeight="false" outlineLevel="0" collapsed="false">
      <c r="C160" s="21"/>
    </row>
    <row r="161" customFormat="false" ht="12.8" hidden="false" customHeight="false" outlineLevel="0" collapsed="false">
      <c r="C161" s="21"/>
    </row>
    <row r="162" customFormat="false" ht="12.8" hidden="false" customHeight="false" outlineLevel="0" collapsed="false">
      <c r="C162" s="21"/>
    </row>
    <row r="163" customFormat="false" ht="12.8" hidden="false" customHeight="false" outlineLevel="0" collapsed="false">
      <c r="C163" s="21"/>
    </row>
    <row r="164" customFormat="false" ht="12.8" hidden="false" customHeight="false" outlineLevel="0" collapsed="false">
      <c r="C164" s="21"/>
    </row>
    <row r="165" customFormat="false" ht="12.8" hidden="false" customHeight="false" outlineLevel="0" collapsed="false">
      <c r="C165" s="21"/>
    </row>
    <row r="166" customFormat="false" ht="12.8" hidden="false" customHeight="false" outlineLevel="0" collapsed="false">
      <c r="C166" s="21"/>
    </row>
    <row r="167" customFormat="false" ht="12.8" hidden="false" customHeight="false" outlineLevel="0" collapsed="false">
      <c r="C167" s="21"/>
    </row>
    <row r="168" customFormat="false" ht="12.8" hidden="false" customHeight="false" outlineLevel="0" collapsed="false">
      <c r="C168" s="21"/>
    </row>
    <row r="169" customFormat="false" ht="12.8" hidden="false" customHeight="false" outlineLevel="0" collapsed="false">
      <c r="C169" s="21"/>
    </row>
    <row r="170" customFormat="false" ht="12.8" hidden="false" customHeight="false" outlineLevel="0" collapsed="false">
      <c r="C170" s="21"/>
    </row>
    <row r="171" customFormat="false" ht="12.8" hidden="false" customHeight="false" outlineLevel="0" collapsed="false">
      <c r="C171" s="21"/>
    </row>
    <row r="172" customFormat="false" ht="12.8" hidden="false" customHeight="false" outlineLevel="0" collapsed="false">
      <c r="C172" s="21"/>
    </row>
    <row r="173" customFormat="false" ht="12.8" hidden="false" customHeight="false" outlineLevel="0" collapsed="false">
      <c r="C173" s="21"/>
    </row>
    <row r="174" customFormat="false" ht="12.8" hidden="false" customHeight="false" outlineLevel="0" collapsed="false">
      <c r="C174" s="21"/>
    </row>
    <row r="175" customFormat="false" ht="12.8" hidden="false" customHeight="false" outlineLevel="0" collapsed="false">
      <c r="C175" s="21"/>
    </row>
    <row r="176" customFormat="false" ht="12.8" hidden="false" customHeight="false" outlineLevel="0" collapsed="false">
      <c r="C176" s="21"/>
    </row>
    <row r="177" customFormat="false" ht="12.8" hidden="false" customHeight="false" outlineLevel="0" collapsed="false">
      <c r="C177" s="21"/>
    </row>
    <row r="178" customFormat="false" ht="12.8" hidden="false" customHeight="false" outlineLevel="0" collapsed="false">
      <c r="C178" s="21"/>
    </row>
    <row r="179" customFormat="false" ht="12.8" hidden="false" customHeight="false" outlineLevel="0" collapsed="false">
      <c r="C179" s="21"/>
    </row>
    <row r="180" customFormat="false" ht="12.8" hidden="false" customHeight="false" outlineLevel="0" collapsed="false">
      <c r="C180" s="21"/>
    </row>
    <row r="181" customFormat="false" ht="12.8" hidden="false" customHeight="false" outlineLevel="0" collapsed="false">
      <c r="C181" s="21"/>
    </row>
    <row r="182" customFormat="false" ht="12.8" hidden="false" customHeight="false" outlineLevel="0" collapsed="false">
      <c r="C182" s="21"/>
    </row>
    <row r="183" customFormat="false" ht="12.8" hidden="false" customHeight="false" outlineLevel="0" collapsed="false">
      <c r="C183" s="21"/>
    </row>
    <row r="184" customFormat="false" ht="12.8" hidden="false" customHeight="false" outlineLevel="0" collapsed="false">
      <c r="C184" s="21"/>
    </row>
    <row r="185" customFormat="false" ht="12.8" hidden="false" customHeight="false" outlineLevel="0" collapsed="false">
      <c r="C185" s="21"/>
    </row>
    <row r="186" customFormat="false" ht="12.8" hidden="false" customHeight="false" outlineLevel="0" collapsed="false">
      <c r="C186" s="21"/>
    </row>
    <row r="187" customFormat="false" ht="12.8" hidden="false" customHeight="false" outlineLevel="0" collapsed="false">
      <c r="C187" s="21"/>
    </row>
    <row r="188" customFormat="false" ht="12.8" hidden="false" customHeight="false" outlineLevel="0" collapsed="false">
      <c r="C188" s="21"/>
    </row>
    <row r="189" customFormat="false" ht="12.8" hidden="false" customHeight="false" outlineLevel="0" collapsed="false">
      <c r="C189" s="21"/>
    </row>
    <row r="190" customFormat="false" ht="12.8" hidden="false" customHeight="false" outlineLevel="0" collapsed="false">
      <c r="C190" s="21"/>
    </row>
    <row r="191" customFormat="false" ht="12.8" hidden="false" customHeight="false" outlineLevel="0" collapsed="false">
      <c r="C191" s="21"/>
    </row>
    <row r="192" customFormat="false" ht="12.8" hidden="false" customHeight="false" outlineLevel="0" collapsed="false">
      <c r="C192" s="21"/>
    </row>
    <row r="193" customFormat="false" ht="12.8" hidden="false" customHeight="false" outlineLevel="0" collapsed="false">
      <c r="C193" s="21"/>
    </row>
    <row r="194" customFormat="false" ht="12.8" hidden="false" customHeight="false" outlineLevel="0" collapsed="false">
      <c r="C194" s="21"/>
    </row>
    <row r="195" customFormat="false" ht="12.8" hidden="false" customHeight="false" outlineLevel="0" collapsed="false">
      <c r="C195" s="21"/>
    </row>
    <row r="196" customFormat="false" ht="12.8" hidden="false" customHeight="false" outlineLevel="0" collapsed="false">
      <c r="C196" s="21"/>
    </row>
    <row r="197" customFormat="false" ht="12.8" hidden="false" customHeight="false" outlineLevel="0" collapsed="false">
      <c r="C197" s="21"/>
    </row>
    <row r="198" customFormat="false" ht="12.8" hidden="false" customHeight="false" outlineLevel="0" collapsed="false">
      <c r="C198" s="21"/>
    </row>
    <row r="199" customFormat="false" ht="12.8" hidden="false" customHeight="false" outlineLevel="0" collapsed="false">
      <c r="C199" s="21"/>
    </row>
    <row r="200" customFormat="false" ht="12.8" hidden="false" customHeight="false" outlineLevel="0" collapsed="false">
      <c r="C200" s="21"/>
    </row>
    <row r="201" customFormat="false" ht="12.8" hidden="false" customHeight="false" outlineLevel="0" collapsed="false">
      <c r="C201" s="21"/>
    </row>
    <row r="202" customFormat="false" ht="12.8" hidden="false" customHeight="false" outlineLevel="0" collapsed="false">
      <c r="C202" s="21"/>
    </row>
    <row r="203" customFormat="false" ht="12.8" hidden="false" customHeight="false" outlineLevel="0" collapsed="false">
      <c r="C203" s="21"/>
    </row>
    <row r="204" customFormat="false" ht="12.8" hidden="false" customHeight="false" outlineLevel="0" collapsed="false">
      <c r="C204" s="21"/>
    </row>
    <row r="205" customFormat="false" ht="12.8" hidden="false" customHeight="false" outlineLevel="0" collapsed="false">
      <c r="C205" s="21"/>
    </row>
    <row r="206" customFormat="false" ht="12.8" hidden="false" customHeight="false" outlineLevel="0" collapsed="false">
      <c r="C206" s="21"/>
    </row>
    <row r="207" customFormat="false" ht="12.8" hidden="false" customHeight="false" outlineLevel="0" collapsed="false">
      <c r="C207" s="21"/>
    </row>
    <row r="208" customFormat="false" ht="12.8" hidden="false" customHeight="false" outlineLevel="0" collapsed="false">
      <c r="C208" s="21"/>
    </row>
    <row r="209" customFormat="false" ht="12.8" hidden="false" customHeight="false" outlineLevel="0" collapsed="false">
      <c r="C209" s="21"/>
    </row>
    <row r="210" customFormat="false" ht="12.8" hidden="false" customHeight="false" outlineLevel="0" collapsed="false">
      <c r="C210" s="21"/>
    </row>
    <row r="211" customFormat="false" ht="12.8" hidden="false" customHeight="false" outlineLevel="0" collapsed="false">
      <c r="C211" s="21"/>
    </row>
    <row r="212" customFormat="false" ht="12.8" hidden="false" customHeight="false" outlineLevel="0" collapsed="false">
      <c r="C212" s="21"/>
    </row>
    <row r="213" customFormat="false" ht="12.8" hidden="false" customHeight="false" outlineLevel="0" collapsed="false">
      <c r="C213" s="21"/>
    </row>
    <row r="214" customFormat="false" ht="12.8" hidden="false" customHeight="false" outlineLevel="0" collapsed="false">
      <c r="C214" s="21"/>
    </row>
    <row r="215" customFormat="false" ht="12.8" hidden="false" customHeight="false" outlineLevel="0" collapsed="false">
      <c r="C215" s="21"/>
    </row>
    <row r="216" customFormat="false" ht="12.8" hidden="false" customHeight="false" outlineLevel="0" collapsed="false">
      <c r="C216" s="21"/>
    </row>
    <row r="217" customFormat="false" ht="12.8" hidden="false" customHeight="false" outlineLevel="0" collapsed="false">
      <c r="C217" s="21"/>
      <c r="D217" s="22"/>
      <c r="E217" s="22"/>
    </row>
    <row r="218" customFormat="false" ht="12.8" hidden="false" customHeight="false" outlineLevel="0" collapsed="false">
      <c r="C218" s="21"/>
    </row>
    <row r="219" customFormat="false" ht="12.8" hidden="false" customHeight="false" outlineLevel="0" collapsed="false">
      <c r="C219" s="21"/>
    </row>
    <row r="220" customFormat="false" ht="12.8" hidden="false" customHeight="false" outlineLevel="0" collapsed="false">
      <c r="C220" s="21"/>
    </row>
  </sheetData>
  <mergeCells count="2">
    <mergeCell ref="B1:D1"/>
    <mergeCell ref="B2:F2"/>
  </mergeCells>
  <hyperlinks>
    <hyperlink ref="C5" r:id="rId1" display="Галина Максимовна Т.+500 RUB₽Входящий перевод"/>
    <hyperlink ref="C6" r:id="rId2" display="Яндекс.Еда6 RUB₽Оплата товаров и услуг"/>
    <hyperlink ref="C7" r:id="rId3" display="Яндекс.Еда2 428 RUB₽Оплата товаров и услуг"/>
    <hyperlink ref="C8" r:id="rId4" display="Сергей Владимирович Р.3 500 RUB₽Перевод по СБП"/>
    <hyperlink ref="C9" r:id="rId5" display="Елена Васильевна А.2 800 RUB₽Клиенту Сбербанка"/>
    <hyperlink ref="C10" r:id="rId6" display="Екатерина А.4 200 RUB₽Перевод на карту другого банкаКомиссия: 42 RUB₽"/>
    <hyperlink ref="C12" r:id="rId7" display="APTEKA 74 ROSTOV-NA-DO RUS1 050 RUB₽Оплата товаров и услуг"/>
    <hyperlink ref="C13" r:id="rId8" display="Евгения Николаевна М.+50 000 RUB₽Входящий перевод"/>
    <hyperlink ref="C14" r:id="rId9" display="DOKTOR AJBOLIT MARKET ROSTOV-NA-DO RUS2 620 RUB₽Оплата товаров и услуг"/>
    <hyperlink ref="C15" r:id="rId10" display="LENTA SANKT-PETERB RUS1 919,04 RUB₽Оплата товаров и услуг"/>
    <hyperlink ref="C16" r:id="rId11" display="Лина Владимировна Е.+1 000 RUB₽Входящий перевод"/>
    <hyperlink ref="C17" r:id="rId12" display="Магнит2 641,01 RUB₽Оплата товаров и услуг"/>
    <hyperlink ref="C18" r:id="rId13" display="ИП ИНАТАЕВА ЛЮБОВЬ НИКОЛАЕВНА13 706,46 RUB₽Оплата услугКомиссия: 137,06 RUB₽"/>
    <hyperlink ref="C19" r:id="rId14" display="Любовь Федоровна Г.+500 RUB₽Входящий перевод"/>
    <hyperlink ref="C20" r:id="rId15" display="Пятёрочка759,48 RUB₽Оплата товаров и услуг"/>
    <hyperlink ref="C21" r:id="rId16" display="Ашан1 841,80 RUB₽Оплата товаров и услуг"/>
    <hyperlink ref="C22" r:id="rId17" display="DOKTOR AJBOLIT MARKET ROSTOV-NA-DO RUS1 050 RUB₽Оплата товаров и услуг"/>
    <hyperlink ref="C23" r:id="rId18" display="Ольга Владимировна П.+200 RUB₽Входящий перевод"/>
    <hyperlink ref="C24" r:id="rId19" display="DOKTOR AJBOLIT MARKET ROSTOV-NA-DO RUS3 390 RUB₽Оплата товаров и услуг"/>
    <hyperlink ref="C25" r:id="rId20" display="Екатерина Георгиевна А.4 200 RUB₽Перевод по СБП"/>
    <hyperlink ref="C26" r:id="rId21" display="Елена Васильевна А.3 500 RUB₽Клиенту Сбербанка"/>
    <hyperlink ref="C27" r:id="rId22" display="Елена Васильевна А.272 RUB₽Клиенту Сбербанка"/>
    <hyperlink ref="C28" r:id="rId23" display="Сергей Владимирович Р.2 100 RUB₽Перевод по СБП"/>
    <hyperlink ref="C29" r:id="rId24" display="Сергей Владимирович Р.1 000 RUB₽Перевод по СБП"/>
    <hyperlink ref="C30" r:id="rId25" display="За услугу «Уведомления»40 RUB₽Комиссии"/>
    <hyperlink ref="C31" r:id="rId26" display="ВТБ+1 200 RUB₽Перевод по СБП"/>
    <hyperlink ref="C32" r:id="rId27" display="DOKTOR AJBOLIT MARKET ROSTOV-NA-DO RUS6 645 RUB₽Оплата товаров и услуг"/>
    <hyperlink ref="C33" r:id="rId28" display="СберМаркет2 734,01 RUB₽Оплата товаров и услуг"/>
    <hyperlink ref="C34" r:id="rId29" display="СберМаркет2 065,03 RUB₽Оплата товаров и услуг"/>
    <hyperlink ref="C35" r:id="rId30" display="Оксана Ивановна Г.+1 000 RUB₽Входящий перевод"/>
    <hyperlink ref="C36" r:id="rId31" display="Людмила Александровна Г.+500 RUB₽Входящий перевод"/>
    <hyperlink ref="C37" r:id="rId32" display="Елена Геннадьевна Т.+100 RUB₽Входящий перевод"/>
    <hyperlink ref="C38" r:id="rId33" display="Елена Васильевна М.+500 RUB₽Входящий перевод"/>
    <hyperlink ref="C39" r:id="rId34" display="Ашан2 346,92 RUB₽Оплата товаров и услуг"/>
    <hyperlink ref="C40" r:id="rId35" display="Яндекс.Еда1 500 RUB₽Оплата товаров и услуг"/>
    <hyperlink ref="C41" r:id="rId36" display="DOKTOR AJBOLIT MARKET ROSTOV-NA-DO RUS4 480 RUB₽Оплата товаров и услуг"/>
    <hyperlink ref="C42" r:id="rId37" display="Максим Михайлович Э.+1 000 RUB₽Входящий перевод"/>
    <hyperlink ref="C43" r:id="rId38" display="Виктория Вячеславовна В.1 000 RUB₽Клиенту Сбербанка"/>
    <hyperlink ref="C44" r:id="rId39" display="Людмила Михайловна З.+1 000 RUB₽Входящий перевод"/>
    <hyperlink ref="C45" r:id="rId40" display="Мария Сергеевна А.+500 RUB₽Входящий перевод"/>
    <hyperlink ref="C46" r:id="rId41" display="Ашан3 147,17 RUB₽Оплата товаров и услуг"/>
    <hyperlink ref="C47" r:id="rId42" display="Пятёрочка1 146,15 RUB₽Оплата товаров и услуг"/>
    <hyperlink ref="C48" r:id="rId43" display="Банк ФК Открытие+1 000 RUB₽Перевод по СБП"/>
    <hyperlink ref="C49" r:id="rId44" display="Пятёрочка709,72 RUB₽Оплата товаров и услуг"/>
    <hyperlink ref="C50" r:id="rId45" display="Petshop744 RUB₽Оплата товаров и услуг"/>
    <hyperlink ref="C51" r:id="rId46" display="Альфа Банк+18 700 RUB₽Перевод по СБП"/>
    <hyperlink ref="C52" r:id="rId47" display="Светлана В.3 320 RUB₽Перевод на карту другого банкаКомиссия: 33,20 RUB₽"/>
    <hyperlink ref="C54" r:id="rId48" display="Елена Васильевна А.3 500 RUB₽Клиенту Сбербанка"/>
    <hyperlink ref="C55" r:id="rId49" display="Сергей Владимирович Р.2 800 RUB₽Перевод по СБП"/>
    <hyperlink ref="C56" r:id="rId50" display="Сергей Владимирович Р.762 RUB₽Перевод по СБП"/>
    <hyperlink ref="C57" r:id="rId51" display="Светлана Петровна Л.+500 RUB₽Входящий перевод"/>
    <hyperlink ref="C58" r:id="rId52" display="Пятёрочка2 599,95 RUB₽Оплата товаров и услуг"/>
    <hyperlink ref="C59" r:id="rId53" display="ВТБ+1 200 RUB₽Перевод по СБП"/>
    <hyperlink ref="C60" r:id="rId54" display="Яна Владимировна М.+1 000 RUB₽Входящий перевод"/>
    <hyperlink ref="C61" r:id="rId55" display="Яндекс Go252 RUB₽Прочие списания"/>
    <hyperlink ref="C62" r:id="rId56" display="Аминат Магомедгаджиевна И.2 950 RUB₽Клиенту Сбербанка"/>
    <hyperlink ref="C63" r:id="rId57" display="Ольга Владимировна П.+100 RUB₽Входящий перевод"/>
    <hyperlink ref="C64" r:id="rId58" display="Тинькофф Банк+1 000 RUB₽Перевод по СБП"/>
    <hyperlink ref="C65" r:id="rId59" display="Пятёрочка2 707,77 RUB₽Оплата товаров и услуг"/>
    <hyperlink ref="C66" r:id="rId60" display="Наталья Александровна С.+200 RUB₽Входящий перевод"/>
    <hyperlink ref="C67" r:id="rId61" display="АО &quot;ТАНДЕР&quot;3 406,66 RUB₽Оплата по QR-коду СБП"/>
    <hyperlink ref="C68" r:id="rId62" display="Перекрёсток957,86 RUB₽Оплата товаров и услуг"/>
    <hyperlink ref="C69" r:id="rId63" display="Яндекс.Еда2 972 RUB₽Оплата товаров и услуг"/>
    <hyperlink ref="C70" r:id="rId64" display="СберМаркет1 713,81 RUB₽Оплата товаров и услуг"/>
    <hyperlink ref="C71" r:id="rId65" display="Petshop1 088 RUB₽Оплата товаров и услуг"/>
    <hyperlink ref="C72" r:id="rId66" display="Анастасия Андреевна М.+1 000 RUB₽Входящий перевод"/>
    <hyperlink ref="C73" r:id="rId67" display="Ирина Р.2 100 RUB₽Перевод на карту другого банкаКомиссия: 21 RUB₽"/>
    <hyperlink ref="C75" r:id="rId68" display="Елена Васильевна А.3 500 RUB₽Клиенту Сбербанка"/>
    <hyperlink ref="C76" r:id="rId69" display="Банк ФК Открытие+2 000 RUB₽Перевод по СБП"/>
    <hyperlink ref="C77" r:id="rId70" display="KLINIKA KROTOVA ROSTOV-NA-DO RUS12 000 RUB₽Оплата товаров и услуг"/>
    <hyperlink ref="C78" r:id="rId71" display="Ольга Анатольевна Г.+150 RUB₽Входящий перевод"/>
    <hyperlink ref="C79" r:id="rId72" display="DOKTOR AJBOLIT MARKET ROSTOV-NA-DO RUS7 405 RUB₽Оплата товаров и услуг"/>
    <hyperlink ref="C80" r:id="rId73" display="Перекрёсток1 065,73 RUB₽Оплата товаров и услуг"/>
    <hyperlink ref="C81" r:id="rId74" display="Пятёрочка1 911,05 RUB₽Оплата товаров и услуг"/>
    <hyperlink ref="C82" r:id="rId75" display="Пятёрочка2 371,98 RUB₽Оплата товаров и услуг"/>
    <hyperlink ref="C83" r:id="rId76" display="Ольга Игоревна Е.+1 000 RUB₽Входящий перевод"/>
    <hyperlink ref="C84" r:id="rId77" display="Зоя Григорьевна Е.+2 000 RUB₽Входящий перевод"/>
    <hyperlink ref="C85" r:id="rId78" display="Маргарита Викторовна Г.+100 RUB₽Входящий перевод"/>
    <hyperlink ref="C86" r:id="rId79" display="DOKTOR AJBOLIT MARKET ROSTOV-NA-DO RUS4 320 RUB₽Оплата товаров и услуг"/>
    <hyperlink ref="C87" r:id="rId80" display="Марина Борисовна К.+1 500 RUB₽Входящий перевод"/>
    <hyperlink ref="C88" r:id="rId81" display="Ирина Олеговна Я.+500 RUB₽Входящий перевод"/>
    <hyperlink ref="C89" r:id="rId82" display="Наталья Александровна С.+200 RUB₽Входящий перевод"/>
    <hyperlink ref="C90" r:id="rId83" display="ВТБ+500 RUB₽Перевод по СБП"/>
    <hyperlink ref="C91" r:id="rId84" display="Аптека708 RUB₽Оплата товаров и услуг"/>
    <hyperlink ref="C92" r:id="rId85" display="Petshop1 206 RUB₽Оплата товаров и услуг"/>
    <hyperlink ref="C93" r:id="rId86" display="СберМаркет2 444,54 RUB₽Оплата товаров и услуг"/>
    <hyperlink ref="C94" r:id="rId87" display="KLINIKA KROTOVA Rostov-na-Do RUS1 836 RUB₽Операция SberPay QR"/>
    <hyperlink ref="C95" r:id="rId88" display="Сергей Николаевич И.500 RUB₽Клиенту Сбербанка"/>
    <hyperlink ref="C96" r:id="rId89" display="Ирина Р.2 250 RUB₽Перевод на карту другого банкаКомиссия: 22,50 RUB₽"/>
    <hyperlink ref="C98" r:id="rId90" display="Любовь Сергеевна С.+500 RUB₽Входящий перевод"/>
    <hyperlink ref="C99" r:id="rId91" display="Лариса Васильевна К.+5 000 RUB₽Входящий перевод"/>
    <hyperlink ref="C100" r:id="rId92" display="АО &quot;ТАНДЕР&quot;922,89 RUB₽Оплата по QR-коду СБП"/>
    <hyperlink ref="C101" r:id="rId93" display="Яндекс.Еда1,36 RUB₽Оплата товаров и услуг"/>
    <hyperlink ref="C102" r:id="rId94" display="Яндекс.Еда1 377 RUB₽Оплата товаров и услуг"/>
    <hyperlink ref="C103" r:id="rId95" display="Яндекс.Еда1 106 RUB₽Оплата товаров и услуг"/>
    <hyperlink ref="C104" r:id="rId96" display="СберМаркет4 076,98 RUB₽Оплата товаров и услуг"/>
    <hyperlink ref="C105" r:id="rId97" display="СберМаркет4 047,98 RUR₽Оплата товаров и услуг"/>
    <hyperlink ref="C106" r:id="rId98" display="ИП ИНАТАЕВА ЛЮБОВЬ НИКОЛАЕВНА13 941,10 RUB₽Оплата услугКомиссия: 139,41 RUB₽"/>
    <hyperlink ref="C107" r:id="rId99" display="ООО &quot;КЛЮЧ&quot;1 206 RUB₽Оплата по QR-коду СБП"/>
    <hyperlink ref="C108" r:id="rId100" display="Альфа Банк+140 RUB₽Перевод по СБП"/>
    <hyperlink ref="C109" r:id="rId101" display="Елена Васильевна А.3 500 RUB₽Клиенту Сбербанка"/>
    <hyperlink ref="C110" r:id="rId102" display="Ирина Р.5 600 RUB₽Перевод на карту другого банкаКомиссия: 56 RUB₽"/>
    <hyperlink ref="C112" r:id="rId103" display="АО &quot;ФАБЕРЛИК&quot;1 539 RUB₽Оплата по QR-коду СБП"/>
    <hyperlink ref="C113" r:id="rId104" display="Яндекс.Еда941 RUB₽Оплата товаров и услуг"/>
    <hyperlink ref="C114" r:id="rId105" display="OZON1 448 RUB₽Прочие списания"/>
    <hyperlink ref="C115" r:id="rId106" display="Яндекс.Еда1 602 RUB₽Оплата товаров и услуг"/>
    <hyperlink ref="C116" r:id="rId107" display="СберМаркет2 626,95 RUB₽Оплата товаров и услуг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22446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2023-10-05T15:34:44Z</dcterms:modified>
  <cp:revision>140</cp:revision>
  <dc:subject/>
  <dc:title/>
</cp:coreProperties>
</file>