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<sst xmlns="http://schemas.openxmlformats.org/spreadsheetml/2006/main" count="192" uniqueCount="146">
  <si>
    <t xml:space="preserve">Дата операции</t>
  </si>
  <si>
    <t xml:space="preserve">Дата</t>
  </si>
  <si>
    <t xml:space="preserve">Название</t>
  </si>
  <si>
    <t xml:space="preserve">Приход</t>
  </si>
  <si>
    <t xml:space="preserve">Расход</t>
  </si>
  <si>
    <t xml:space="preserve">Вчера, 27 февраля</t>
  </si>
  <si>
    <t xml:space="preserve">25.02</t>
  </si>
  <si>
    <t xml:space="preserve">МагнитСупермаркеты-354,96 ₽</t>
  </si>
  <si>
    <t xml:space="preserve">23.02</t>
  </si>
  <si>
    <t xml:space="preserve">МагнитСупермаркеты-584,95 ₽Четверг, 23 февраля</t>
  </si>
  <si>
    <t xml:space="preserve">21.02</t>
  </si>
  <si>
    <t xml:space="preserve">ПятёрочкаСупермаркеты-3 515,07 ₽Вторник, 21 февраля</t>
  </si>
  <si>
    <t xml:space="preserve">18.02</t>
  </si>
  <si>
    <t xml:space="preserve">Магнит КосметикСупермаркеты-1 590,64 ₽Суббота, 18 февраля</t>
  </si>
  <si>
    <t xml:space="preserve">МагнитСупермаркеты-184,41 ₽</t>
  </si>
  <si>
    <t xml:space="preserve">07.04</t>
  </si>
  <si>
    <t xml:space="preserve">Перевод на карту *2984Кредиты-5 000,00 ₽Вторник, 7 февраля</t>
  </si>
  <si>
    <t xml:space="preserve">метро</t>
  </si>
  <si>
    <t xml:space="preserve">04.02</t>
  </si>
  <si>
    <t xml:space="preserve">Тавровские Мясные ЛавкиСупермаркеты-754,95 ₽Суббота, 4 февраля</t>
  </si>
  <si>
    <t xml:space="preserve">03.02</t>
  </si>
  <si>
    <t xml:space="preserve">Metro Cash &amp; CarryСупермаркеты-4 281,81 ₽ПерекрестокСупермаркеты-2 736,61 ₽</t>
  </si>
  <si>
    <t xml:space="preserve">₽KLINIKA KROTOVAЖивотные-20 000,00 ₽Пятница, 3 февраля</t>
  </si>
  <si>
    <t xml:space="preserve">стационар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</si>
  <si>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</si>
  <si>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</si>
  <si>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</si>
  <si>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</si>
  <si>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 по операциям</t>
  </si>
  <si>
    <t xml:space="preserve">Остаток входящий</t>
  </si>
  <si>
    <t xml:space="preserve">Итого остаток  по банкам</t>
  </si>
  <si>
    <t xml:space="preserve">Итого остаток суммарный</t>
  </si>
  <si>
    <t xml:space="preserve">Поступление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</si>
  <si>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</si>
  <si>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</si>
  <si>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</si>
  <si>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Февраль</t>
  </si>
  <si>
    <t xml:space="preserve">28.02</t>
  </si>
  <si>
    <t xml:space="preserve">Клиника Кротова</t>
  </si>
  <si>
    <t xml:space="preserve">Озон</t>
  </si>
  <si>
    <t xml:space="preserve">Семинтра и лечебный корм</t>
  </si>
  <si>
    <t xml:space="preserve">Метро</t>
  </si>
  <si>
    <t xml:space="preserve">корм</t>
  </si>
  <si>
    <t xml:space="preserve">Магнит</t>
  </si>
  <si>
    <t xml:space="preserve">КОРМ</t>
  </si>
  <si>
    <t xml:space="preserve">27.02</t>
  </si>
  <si>
    <t xml:space="preserve">Магнит1 279,36 ₽Оплата товаров и услуг</t>
  </si>
  <si>
    <r>
      <rPr>
        <sz val="10"/>
        <color rgb="FF0000FF"/>
        <rFont val="Arial"/>
        <family val="2"/>
        <charset val="204"/>
      </rPr>
      <t xml:space="preserve">Елена Васильевна А.4 900 ₽Клиенту Сбербанка</t>
    </r>
    <r>
      <rPr>
        <sz val="10"/>
        <rFont val="Arial"/>
        <family val="2"/>
        <charset val="204"/>
      </rPr>
      <t xml:space="preserve">Позавчера</t>
    </r>
  </si>
  <si>
    <t xml:space="preserve">котоняня</t>
  </si>
  <si>
    <t xml:space="preserve">DOKTOR AJBOLIT MARKET ROSTOV-NA-DO RUS1 580 ₽Оплата товаров и услуг</t>
  </si>
  <si>
    <t xml:space="preserve">лечебный корм</t>
  </si>
  <si>
    <t xml:space="preserve">26.02</t>
  </si>
  <si>
    <t xml:space="preserve">Магнит579,71 ₽Оплата товаров и услуг</t>
  </si>
  <si>
    <t xml:space="preserve">Аптека1 153 ₽Оплата товаров и услуг</t>
  </si>
  <si>
    <t xml:space="preserve">лекарства</t>
  </si>
  <si>
    <t xml:space="preserve">Вода</t>
  </si>
  <si>
    <t xml:space="preserve">24.02</t>
  </si>
  <si>
    <r>
      <rPr>
        <sz val="10"/>
        <color rgb="FF0000FF"/>
        <rFont val="Arial"/>
        <family val="2"/>
        <charset val="204"/>
      </rPr>
      <t xml:space="preserve">Ольга Николаевна Б.+500 ₽Входящий перевод</t>
    </r>
    <r>
      <rPr>
        <sz val="10"/>
        <rFont val="Arial"/>
        <family val="2"/>
        <charset val="204"/>
      </rPr>
      <t xml:space="preserve">24 февраля, пятница</t>
    </r>
  </si>
  <si>
    <t xml:space="preserve">Олег Викторович Р.5 700 ₽Клиенту Сбербанка</t>
  </si>
  <si>
    <t xml:space="preserve">стоматолог Йошико</t>
  </si>
  <si>
    <t xml:space="preserve">Олег Викторович Р.5 968 ₽Клиенту Сбербанка</t>
  </si>
  <si>
    <t xml:space="preserve">стоматолог Дуня</t>
  </si>
  <si>
    <t xml:space="preserve">Лидия Григорьевна П.+500 ₽Входящий перевод</t>
  </si>
  <si>
    <t xml:space="preserve">Магнит799,68 ₽Оплата товаров и услуг</t>
  </si>
  <si>
    <t xml:space="preserve">корм, хозтовары</t>
  </si>
  <si>
    <t xml:space="preserve">ВТБ+1 200 ₽Перевод по СБП</t>
  </si>
  <si>
    <t xml:space="preserve">KLINIKA KROTOVA ROSTOV-NA-DO RUS20 000 ₽Оплата товаров и услуг</t>
  </si>
  <si>
    <r>
      <rPr>
        <sz val="10"/>
        <color rgb="FF0000FF"/>
        <rFont val="Arial"/>
        <family val="2"/>
        <charset val="204"/>
      </rPr>
      <t xml:space="preserve">Доктор Айболит500 ₽Оплата товаров и услуг</t>
    </r>
    <r>
      <rPr>
        <sz val="10"/>
        <rFont val="Arial"/>
        <family val="2"/>
        <charset val="204"/>
      </rPr>
      <t xml:space="preserve">22 февраля, среда</t>
    </r>
  </si>
  <si>
    <t xml:space="preserve">Тавровские лавки</t>
  </si>
  <si>
    <t xml:space="preserve">курица</t>
  </si>
  <si>
    <r>
      <rPr>
        <sz val="10"/>
        <color rgb="FF0000FF"/>
        <rFont val="Arial"/>
        <family val="2"/>
        <charset val="204"/>
      </rPr>
      <t xml:space="preserve">OZON6 598 ₽Прочие списания</t>
    </r>
    <r>
      <rPr>
        <sz val="10"/>
        <rFont val="Arial"/>
        <family val="2"/>
        <charset val="204"/>
      </rPr>
      <t xml:space="preserve">19 февраля, воскресенье</t>
    </r>
  </si>
  <si>
    <t xml:space="preserve">Елена Васильевна А.4 900 ₽Клиенту Сбербанка</t>
  </si>
  <si>
    <t xml:space="preserve">Наталья Александровна С.+200 ₽Входящий перевод</t>
  </si>
  <si>
    <t xml:space="preserve">Маргарита Владимировна П.+1 000 ₽Входящий перевод</t>
  </si>
  <si>
    <t xml:space="preserve">KLINIKA KROTOVA ROSTOV-NA-DO RUS3 390 ₽Оплата товаров и услуг</t>
  </si>
  <si>
    <t xml:space="preserve">Елена Васильевна А.116,18 ₽Клиенту Сбербанка</t>
  </si>
  <si>
    <t xml:space="preserve">Елена Васильевна А.102,78 ₽Клиенту Сбербанка</t>
  </si>
  <si>
    <t xml:space="preserve">ВОДА</t>
  </si>
  <si>
    <r>
      <rPr>
        <sz val="10"/>
        <color rgb="FF0000FF"/>
        <rFont val="Arial"/>
        <family val="2"/>
        <charset val="204"/>
      </rPr>
      <t xml:space="preserve">Елена Васильевна А.102,78 ₽Клиенту Сбербанка</t>
    </r>
    <r>
      <rPr>
        <sz val="10"/>
        <rFont val="Arial"/>
        <family val="2"/>
        <charset val="204"/>
      </rPr>
      <t xml:space="preserve">18 февраля, суббота</t>
    </r>
  </si>
  <si>
    <t xml:space="preserve">Аптека685 ₽Оплата товаров и услуг</t>
  </si>
  <si>
    <t xml:space="preserve">Ашан333,90 ₽Оплата товаров и услуг</t>
  </si>
  <si>
    <t xml:space="preserve">KLINIKA KROTOVA ROSTOV-NA-DO RUS5 000 ₽Оплата товаров и услуг</t>
  </si>
  <si>
    <t xml:space="preserve">Стационар</t>
  </si>
  <si>
    <t xml:space="preserve">ZOOMAGAZIN 16 ROSTOV-NA-DO RUS2 333 ₽Оплата товаров и услуг</t>
  </si>
  <si>
    <t xml:space="preserve">корм гипоаллергенный</t>
  </si>
  <si>
    <t xml:space="preserve">корм феликс</t>
  </si>
  <si>
    <t xml:space="preserve">Магнит1087,40 ₽Оплата товаров и услуг</t>
  </si>
  <si>
    <t xml:space="preserve">анализы стационар</t>
  </si>
  <si>
    <t xml:space="preserve">22.02</t>
  </si>
  <si>
    <t xml:space="preserve">Пятерочка</t>
  </si>
  <si>
    <t xml:space="preserve">19.02</t>
  </si>
  <si>
    <t xml:space="preserve">вода</t>
  </si>
  <si>
    <t xml:space="preserve">APTEKA IP MOGILENKO OV ROSTOV-NA-DO RUS561 ₽Оплата товаров и услуг</t>
  </si>
  <si>
    <t xml:space="preserve">Галина Павловна К.+2 000 ₽Входящий перевод</t>
  </si>
  <si>
    <t xml:space="preserve">16.02</t>
  </si>
  <si>
    <t xml:space="preserve">Яна Владимировна М.+1 000 ₽Входящий перевод</t>
  </si>
  <si>
    <t xml:space="preserve">15.02</t>
  </si>
  <si>
    <r>
      <rPr>
        <sz val="10"/>
        <color rgb="FF0000FF"/>
        <rFont val="Arial"/>
        <family val="2"/>
        <charset val="204"/>
      </rPr>
      <t xml:space="preserve">Аптека1 056 ₽Оплата товаров и услуг</t>
    </r>
    <r>
      <rPr>
        <sz val="10"/>
        <rFont val="Arial"/>
        <family val="2"/>
        <charset val="204"/>
      </rPr>
      <t xml:space="preserve">15 февраля, среда</t>
    </r>
  </si>
  <si>
    <t xml:space="preserve">термометр ,лекарства</t>
  </si>
  <si>
    <r>
      <rPr>
        <sz val="10"/>
        <color rgb="FF0000FF"/>
        <rFont val="Arial"/>
        <family val="2"/>
        <charset val="204"/>
      </rPr>
      <t xml:space="preserve">KLINIKA KROTOVA ROSTOV-NA-DO RUS10 000 ₽Оплата товаров и услуг</t>
    </r>
    <r>
      <rPr>
        <sz val="10"/>
        <rFont val="Arial"/>
        <family val="2"/>
        <charset val="204"/>
      </rPr>
      <t xml:space="preserve">14 февраля, вторник</t>
    </r>
  </si>
  <si>
    <r>
      <rPr>
        <sz val="10"/>
        <color rgb="FF0000FF"/>
        <rFont val="Arial"/>
        <family val="2"/>
        <charset val="204"/>
      </rPr>
      <t xml:space="preserve">Анастасия Андреевна М.+500 ₽Входящий перевод</t>
    </r>
    <r>
      <rPr>
        <sz val="10"/>
        <rFont val="Arial"/>
        <family val="2"/>
        <charset val="204"/>
      </rPr>
      <t xml:space="preserve">13 февраля, понедельник</t>
    </r>
  </si>
  <si>
    <t xml:space="preserve">13.02</t>
  </si>
  <si>
    <t xml:space="preserve">DOKTOR AJBOLIT MARKET ROSTOV-NA-DO RUS2 250 ₽Оплата товаров и услуг</t>
  </si>
  <si>
    <t xml:space="preserve">пеленки,корм</t>
  </si>
  <si>
    <t xml:space="preserve">12.02</t>
  </si>
  <si>
    <r>
      <rPr>
        <sz val="10"/>
        <color rgb="FF0000FF"/>
        <rFont val="Arial"/>
        <family val="2"/>
        <charset val="204"/>
      </rPr>
      <t xml:space="preserve">Аптека550 ₽Оплата товаров и услуг</t>
    </r>
    <r>
      <rPr>
        <sz val="10"/>
        <rFont val="Arial"/>
        <family val="2"/>
        <charset val="204"/>
      </rPr>
      <t xml:space="preserve">12 февраля, воскресенье</t>
    </r>
  </si>
  <si>
    <t xml:space="preserve">Лекарства</t>
  </si>
  <si>
    <t xml:space="preserve">RIMONT ZHYVOTNYKH ROSTOV-NA-DO RUS531 ₽Оплата товаров и услуг</t>
  </si>
  <si>
    <t xml:space="preserve">Марфа  швы на лапе</t>
  </si>
  <si>
    <r>
      <rPr>
        <sz val="10"/>
        <color rgb="FF0000FF"/>
        <rFont val="Arial"/>
        <family val="2"/>
        <charset val="204"/>
      </rPr>
      <t xml:space="preserve">Petshop148 ₽Оплата товаров и услуг</t>
    </r>
    <r>
      <rPr>
        <sz val="10"/>
        <rFont val="Arial"/>
        <family val="2"/>
        <charset val="204"/>
      </rPr>
      <t xml:space="preserve">11 февраля, суббота</t>
    </r>
  </si>
  <si>
    <t xml:space="preserve">наполнитель</t>
  </si>
  <si>
    <t xml:space="preserve">Александра Васильевна Г.+900 ₽Входящий перевод</t>
  </si>
  <si>
    <t xml:space="preserve">KLINIKA KROTOVA ROSTOV-NA-DO RUS10 625 ₽Оплата товаров и услуг</t>
  </si>
  <si>
    <r>
      <rPr>
        <sz val="10"/>
        <color rgb="FF0000FF"/>
        <rFont val="Arial"/>
        <family val="2"/>
        <charset val="204"/>
      </rPr>
      <t xml:space="preserve">LEROY MERLIN 94 ROSTOV-NA-DO RUS2 018 ₽Оплата товаров и услуг</t>
    </r>
    <r>
      <rPr>
        <sz val="10"/>
        <rFont val="Arial"/>
        <family val="2"/>
        <charset val="204"/>
      </rPr>
      <t xml:space="preserve">10 февраля, пятница</t>
    </r>
  </si>
  <si>
    <t xml:space="preserve">Комод для лекарств</t>
  </si>
  <si>
    <r>
      <rPr>
        <sz val="10"/>
        <color rgb="FF0000FF"/>
        <rFont val="Arial"/>
        <family val="2"/>
        <charset val="204"/>
      </rPr>
      <t xml:space="preserve">Ольга Ивановна П.+2 000 ₽Входящий перевод</t>
    </r>
    <r>
      <rPr>
        <sz val="10"/>
        <rFont val="Arial"/>
        <family val="2"/>
        <charset val="204"/>
      </rPr>
      <t xml:space="preserve">9 февраля, четверг</t>
    </r>
  </si>
  <si>
    <t xml:space="preserve">Андрей Валерьевич Ф.+2 445 ₽Входящий перевод</t>
  </si>
  <si>
    <t xml:space="preserve">Анна Владимировна К.2 444,20 ₽Клиенту Сбербанка</t>
  </si>
  <si>
    <t xml:space="preserve">Анна Владимировна К.5 079,20 ₽Клиенту Сбербанка</t>
  </si>
  <si>
    <r>
      <rPr>
        <sz val="10"/>
        <color rgb="FF0000FF"/>
        <rFont val="Arial"/>
        <family val="2"/>
        <charset val="204"/>
      </rPr>
      <t xml:space="preserve">Лариса Юрьевна Б.+6 000 ₽Входящий перевод</t>
    </r>
    <r>
      <rPr>
        <sz val="10"/>
        <rFont val="Arial"/>
        <family val="2"/>
        <charset val="204"/>
      </rPr>
      <t xml:space="preserve">8 февраля, среда</t>
    </r>
  </si>
  <si>
    <r>
      <rPr>
        <sz val="10"/>
        <color rgb="FF0000FF"/>
        <rFont val="Arial"/>
        <family val="2"/>
        <charset val="204"/>
      </rPr>
      <t xml:space="preserve">Сергей Васильевич С.3 000 ₽Клиенту Сбербанка</t>
    </r>
    <r>
      <rPr>
        <sz val="10"/>
        <rFont val="Arial"/>
        <family val="2"/>
        <charset val="204"/>
      </rPr>
      <t xml:space="preserve">6 февраля, понедельник</t>
    </r>
  </si>
  <si>
    <t xml:space="preserve">Метро корм</t>
  </si>
  <si>
    <t xml:space="preserve">Марина Борисовна К.+2 000 ₽Входящий перевод</t>
  </si>
  <si>
    <t xml:space="preserve">06.02</t>
  </si>
  <si>
    <r>
      <rPr>
        <sz val="10"/>
        <color rgb="FF0000FF"/>
        <rFont val="Arial"/>
        <family val="2"/>
        <charset val="204"/>
      </rPr>
      <t xml:space="preserve">Елена Васильевна А.109,98 ₽Клиенту Сбербанка</t>
    </r>
    <r>
      <rPr>
        <sz val="10"/>
        <rFont val="Arial"/>
        <family val="2"/>
        <charset val="204"/>
      </rPr>
      <t xml:space="preserve">В начало</t>
    </r>
  </si>
  <si>
    <t xml:space="preserve">Елена Васильевна А.81,99 ₽Клиенту Сбербанка</t>
  </si>
  <si>
    <t xml:space="preserve">Елена Васильевна А.125,96 ₽Клиенту Сбербанка</t>
  </si>
  <si>
    <t xml:space="preserve">Елена Васильевна А.1 467 ₽Клиенту Сбербанка</t>
  </si>
  <si>
    <t xml:space="preserve">корм гастро чек есть</t>
  </si>
  <si>
    <t xml:space="preserve">Елена Васильевна А.7 700 ₽Клиенту Сбербанка</t>
  </si>
  <si>
    <r>
      <rPr>
        <sz val="10"/>
        <color rgb="FF0000FF"/>
        <rFont val="Arial"/>
        <family val="2"/>
        <charset val="204"/>
      </rPr>
      <t xml:space="preserve">ВТБ+1 200 ₽Перевод по СБП</t>
    </r>
    <r>
      <rPr>
        <sz val="10"/>
        <rFont val="Arial"/>
        <family val="2"/>
        <charset val="204"/>
      </rPr>
      <t xml:space="preserve">5 февраля, воскресенье</t>
    </r>
  </si>
  <si>
    <t xml:space="preserve">Оксана Николаевна П.+1 000 ₽Входящий перевод</t>
  </si>
  <si>
    <t xml:space="preserve">Евгения Николаевна М.+100 000 ₽Входящий перевод</t>
  </si>
  <si>
    <t xml:space="preserve">OZON499 ₽Прочие списания</t>
  </si>
  <si>
    <t xml:space="preserve">лекарство</t>
  </si>
  <si>
    <t xml:space="preserve">Нэсп без идентификации Д.500 ₽Перевод по СБП</t>
  </si>
  <si>
    <r>
      <rPr>
        <sz val="10"/>
        <color rgb="FF0000FF"/>
        <rFont val="Arial"/>
        <family val="2"/>
        <charset val="204"/>
      </rPr>
      <t xml:space="preserve">Мария Сергеевна П.+500 ₽Входящий перевод</t>
    </r>
    <r>
      <rPr>
        <sz val="10"/>
        <rFont val="Arial"/>
        <family val="2"/>
        <charset val="204"/>
      </rPr>
      <t xml:space="preserve">4 февраля, суббота</t>
    </r>
  </si>
  <si>
    <r>
      <rPr>
        <sz val="10"/>
        <color rgb="FF0000FF"/>
        <rFont val="Arial"/>
        <family val="2"/>
        <charset val="204"/>
      </rPr>
      <t xml:space="preserve">Petshop188 ₽Оплата товаров и услуг</t>
    </r>
    <r>
      <rPr>
        <sz val="10"/>
        <rFont val="Arial"/>
        <family val="2"/>
        <charset val="204"/>
      </rPr>
      <t xml:space="preserve">3 февраля, пятница</t>
    </r>
  </si>
  <si>
    <t xml:space="preserve"> наполнитель </t>
  </si>
  <si>
    <t xml:space="preserve">ИП ИНАТАЕВА ЛЮБОВЬ НИКОЛАЕВНА16 227,70 ₽Оплата услугКомиссия: 162,28 ₽</t>
  </si>
  <si>
    <t xml:space="preserve">аренда котоофиса</t>
  </si>
  <si>
    <t xml:space="preserve">Комиссия</t>
  </si>
  <si>
    <t xml:space="preserve">комиссия  банка</t>
  </si>
  <si>
    <r>
      <rPr>
        <sz val="10"/>
        <color rgb="FF0000FF"/>
        <rFont val="Arial"/>
        <family val="2"/>
        <charset val="204"/>
      </rPr>
      <t xml:space="preserve">Светлана Николаевна Ф.+1 200 ₽Входящий перевод</t>
    </r>
    <r>
      <rPr>
        <sz val="10"/>
        <rFont val="Arial"/>
        <family val="2"/>
        <charset val="204"/>
      </rPr>
      <t xml:space="preserve">1 февраля, среда</t>
    </r>
  </si>
  <si>
    <r>
      <rPr>
        <sz val="10"/>
        <color rgb="FF0000FF"/>
        <rFont val="Arial"/>
        <family val="2"/>
        <charset val="204"/>
      </rPr>
      <t xml:space="preserve">ВТБ+1 000 ₽Перевод по СБП</t>
    </r>
    <r>
      <rPr>
        <sz val="10"/>
        <rFont val="Arial"/>
        <family val="2"/>
        <charset val="204"/>
      </rPr>
      <t xml:space="preserve"> </t>
    </r>
  </si>
  <si>
    <t xml:space="preserve">Корм Метро не внесен в декабре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</si>
</sst>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;[RED]\-0.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2"/>
      <color rgb="FFC9211E"/>
      <name val="Arial"/>
      <family val="2"/>
      <charset val="1"/>
    </font>
    <font>
      <b val="true"/>
      <sz val="12"/>
      <color rgb="FFC9211E"/>
      <name val="Arial"/>
      <family val="2"/>
      <charset val="204"/>
    </font>
    <font>
      <sz val="10"/>
      <color rgb="FF0000FF"/>
      <name val="Arial"/>
      <family val="2"/>
      <charset val="204"/>
    </font>
    <font>
      <b val="true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eb3-new.online.sberbank.ru/sbtsbol/private/details/pos?documentId=0003_000056132784815" TargetMode="External"/><Relationship Id="rId2" Type="http://schemas.openxmlformats.org/officeDocument/2006/relationships/hyperlink" Target="https://web3-new.online.sberbank.ru/sbtsbol/private/transfers/client/workflow?srcDocumentId=0003_0000000003757602149&amp;srcDocumentType=UfsOutTransfer&amp;action=INFO" TargetMode="External"/><Relationship Id="rId3" Type="http://schemas.openxmlformats.org/officeDocument/2006/relationships/hyperlink" Target="https://web3-new.online.sberbank.ru/sbtsbol/private/details/pos?documentId=0003_000056058695356" TargetMode="External"/><Relationship Id="rId4" Type="http://schemas.openxmlformats.org/officeDocument/2006/relationships/hyperlink" Target="https://web3-new.online.sberbank.ru/sbtsbol/private/details/pos?documentId=0003_000056058695352" TargetMode="External"/><Relationship Id="rId5" Type="http://schemas.openxmlformats.org/officeDocument/2006/relationships/hyperlink" Target="https://web3-new.online.sberbank.ru/sbtsbol/private/details/pos?documentId=0003_000056058695343" TargetMode="External"/><Relationship Id="rId6" Type="http://schemas.openxmlformats.org/officeDocument/2006/relationships/hyperlink" Target="https://web3-new.online.sberbank.ru/operations/details?uohId=0003_000056058695334&amp;backUrl=%2Foperations%3Fpage%3D1" TargetMode="External"/><Relationship Id="rId7" Type="http://schemas.openxmlformats.org/officeDocument/2006/relationships/hyperlink" Target="https://web3-new.online.sberbank.ru/sbtsbol/private/transfers/client/workflow?srcDocumentId=0003_0000000003742419940&amp;srcDocumentType=UfsOutTransfer&amp;action=INFO" TargetMode="External"/><Relationship Id="rId8" Type="http://schemas.openxmlformats.org/officeDocument/2006/relationships/hyperlink" Target="https://web3-new.online.sberbank.ru/sbtsbol/private/transfers/client/workflow?srcDocumentId=0003_0000000003742414262&amp;srcDocumentType=UfsOutTransfer&amp;action=INFO" TargetMode="External"/><Relationship Id="rId9" Type="http://schemas.openxmlformats.org/officeDocument/2006/relationships/hyperlink" Target="https://web3-new.online.sberbank.ru/operations/details?uohId=0003_000055946820337&amp;backUrl=%2Foperations%3Fpage%3D1" TargetMode="External"/><Relationship Id="rId10" Type="http://schemas.openxmlformats.org/officeDocument/2006/relationships/hyperlink" Target="https://web3-new.online.sberbank.ru/sbtsbol/private/details/pos?documentId=0003_000055946820327" TargetMode="External"/><Relationship Id="rId1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5946820323" TargetMode="External"/><Relationship Id="rId12" Type="http://schemas.openxmlformats.org/officeDocument/2006/relationships/hyperlink" Target="https://web3-new.online.sberbank.ru/sbtsbol/private/details/pos?documentId=0003_000055905190725" TargetMode="External"/><Relationship Id="rId13" Type="http://schemas.openxmlformats.org/officeDocument/2006/relationships/hyperlink" Target="https://web3-new.online.sberbank.ru/sbtsbol/private/details/pos?documentId=0003_000055905190721" TargetMode="External"/><Relationship Id="rId14" Type="http://schemas.openxmlformats.org/officeDocument/2006/relationships/hyperlink" Target="https://web3-new.online.sberbank.ru/operations/details?uohId=0003_000055905190713&amp;backUrl=%2Foperations%3Fpage%3D2" TargetMode="External"/><Relationship Id="rId15" Type="http://schemas.openxmlformats.org/officeDocument/2006/relationships/hyperlink" Target="https://web3-new.online.sberbank.ru/sbtsbol/private/transfers/client/workflow?srcDocumentId=0003_0000000003700696647&amp;srcDocumentType=UfsOutTransfer&amp;action=INFO" TargetMode="External"/><Relationship Id="rId16" Type="http://schemas.openxmlformats.org/officeDocument/2006/relationships/hyperlink" Target="https://web3-new.online.sberbank.ru/operations/details?uohId=0003_000055905190707&amp;backUrl=%2Foperations%3Fpage%3D2" TargetMode="External"/><Relationship Id="rId17" Type="http://schemas.openxmlformats.org/officeDocument/2006/relationships/hyperlink" Target="https://web3-new.online.sberbank.ru/operations/details?uohId=0003_000055905190704&amp;backUrl=%2Foperations%3Fpage%3D2" TargetMode="External"/><Relationship Id="rId18" Type="http://schemas.openxmlformats.org/officeDocument/2006/relationships/hyperlink" Target="https://web3-new.online.sberbank.ru/sbtsbol/private/details/pos?documentId=0003_000055905190702" TargetMode="External"/><Relationship Id="rId19" Type="http://schemas.openxmlformats.org/officeDocument/2006/relationships/hyperlink" Target="https://web3-new.online.sberbank.ru/sbtsbol/private/transfers/client/workflow?srcDocumentId=0003_0000000003693940839&amp;srcDocumentType=UfsOutTransfer&amp;action=INFO" TargetMode="External"/><Relationship Id="rId20" Type="http://schemas.openxmlformats.org/officeDocument/2006/relationships/hyperlink" Target="https://web3-new.online.sberbank.ru/sbtsbol/private/transfers/client/workflow?srcDocumentId=0003_0000000003693940573&amp;srcDocumentType=UfsOutTransfer&amp;action=INFO" TargetMode="External"/><Relationship Id="rId21" Type="http://schemas.openxmlformats.org/officeDocument/2006/relationships/hyperlink" Target="https://web3-new.online.sberbank.ru/sbtsbol/private/transfers/client/workflow?srcDocumentId=0003_0000000003693939082&amp;srcDocumentType=UfsOutTransfer&amp;action=INFO" TargetMode="External"/><Relationship Id="rId22" Type="http://schemas.openxmlformats.org/officeDocument/2006/relationships/hyperlink" Target="https://web3-new.online.sberbank.ru/sbtsbol/private/details/pos?documentId=0003_000055905190685" TargetMode="External"/><Relationship Id="rId23" Type="http://schemas.openxmlformats.org/officeDocument/2006/relationships/hyperlink" Target="https://web3-new.online.sberbank.ru/sbtsbol/private/details/pos?documentId=0003_000055905190682" TargetMode="External"/><Relationship Id="rId24" Type="http://schemas.openxmlformats.org/officeDocument/2006/relationships/hyperlink" Target="https://web3-new.online.sberbank.ru/sbtsbol/private/details/pos?documentId=0003_000055905190679" TargetMode="External"/><Relationship Id="rId25" Type="http://schemas.openxmlformats.org/officeDocument/2006/relationships/hyperlink" Target="https://web3-new.online.sberbank.ru/sbtsbol/private/details/pos?documentId=0003_000055905190675" TargetMode="External"/><Relationship Id="rId26" Type="http://schemas.openxmlformats.org/officeDocument/2006/relationships/hyperlink" Target="https://web3-new.online.sberbank.ru/sbtsbol/private/details/pos?documentId=0003_000055905190671" TargetMode="External"/><Relationship Id="rId27" Type="http://schemas.openxmlformats.org/officeDocument/2006/relationships/hyperlink" Target="https://web3-new.online.sberbank.ru/sbtsbol/private/details/pos?documentId=0003_000055905190666" TargetMode="External"/><Relationship Id="rId28" Type="http://schemas.openxmlformats.org/officeDocument/2006/relationships/hyperlink" Target="https://web3-new.online.sberbank.ru/operations/details?uohId=0003_000055905190661&amp;backUrl=%2Foperations%3Fpage%3D2" TargetMode="External"/><Relationship Id="rId29" Type="http://schemas.openxmlformats.org/officeDocument/2006/relationships/hyperlink" Target="https://web3-new.online.sberbank.ru/operations/details?uohId=0003_000055905190657&amp;backUrl=%2Foperations%3Fpage%3D3" TargetMode="External"/><Relationship Id="rId30" Type="http://schemas.openxmlformats.org/officeDocument/2006/relationships/hyperlink" Target="https://web3-new.online.sberbank.ru/sbtsbol/private/details/pos?documentId=0003_000055905190655" TargetMode="External"/><Relationship Id="rId31" Type="http://schemas.openxmlformats.org/officeDocument/2006/relationships/hyperlink" Target="https://web3-new.online.sberbank.ru/sbtsbol/private/details/pos?documentId=0003_000055905190652" TargetMode="External"/><Relationship Id="rId32" Type="http://schemas.openxmlformats.org/officeDocument/2006/relationships/hyperlink" Target="https://web3-new.online.sberbank.ru/operations/details?uohId=0003_000055905190650&amp;backUrl=%2Foperations%3Fpage%3D3" TargetMode="External"/><Relationship Id="rId33" Type="http://schemas.openxmlformats.org/officeDocument/2006/relationships/hyperlink" Target="https://web3-new.online.sberbank.ru/sbtsbol/private/details/pos?documentId=0003_000055905190649" TargetMode="External"/><Relationship Id="rId34" Type="http://schemas.openxmlformats.org/officeDocument/2006/relationships/hyperlink" Target="https://web3-new.online.sberbank.ru/sbtsbol/private/details/pos?documentId=0003_000055905190647" TargetMode="External"/><Relationship Id="rId35" Type="http://schemas.openxmlformats.org/officeDocument/2006/relationships/hyperlink" Target="https://web3-new.online.sberbank.ru/sbtsbol/private/transfers/client/workflow?srcDocumentId=0003_0000000003641837286&amp;srcDocumentType=UfsOutTransfer&amp;action=INFO" TargetMode="External"/><Relationship Id="rId36" Type="http://schemas.openxmlformats.org/officeDocument/2006/relationships/hyperlink" Target="https://web3-new.online.sberbank.ru/sbtsbol/private/details/pos?documentId=0003_000055905190637" TargetMode="External"/><Relationship Id="rId37" Type="http://schemas.openxmlformats.org/officeDocument/2006/relationships/hyperlink" Target="https://web3-new.online.sberbank.ru/sbtsbol/private/details/pos?documentId=0003_000055905190635" TargetMode="External"/><Relationship Id="rId38" Type="http://schemas.openxmlformats.org/officeDocument/2006/relationships/hyperlink" Target="https://web3-new.online.sberbank.ru/operations/details?uohId=0003_000055905190633&amp;backUrl=%2Foperations%3Fpage%3D3" TargetMode="External"/><Relationship Id="rId39" Type="http://schemas.openxmlformats.org/officeDocument/2006/relationships/hyperlink" Target="https://web3-new.online.sberbank.ru/sbtsbol/private/details/pos?documentId=0003_000055905190630" TargetMode="External"/><Relationship Id="rId40" Type="http://schemas.openxmlformats.org/officeDocument/2006/relationships/hyperlink" Target="https://web3-new.online.sberbank.ru/sbtsbol/private/details/pos?documentId=0003_000055905190627" TargetMode="External"/><Relationship Id="rId41" Type="http://schemas.openxmlformats.org/officeDocument/2006/relationships/hyperlink" Target="https://web3-new.online.sberbank.ru/operations/details?uohId=0003_000055905190626&amp;backUrl=%2Foperations%3Fpage%3D3" TargetMode="External"/><Relationship Id="rId42" Type="http://schemas.openxmlformats.org/officeDocument/2006/relationships/hyperlink" Target="https://web3-new.online.sberbank.ru/operations/details?uohId=0003_000055905190624&amp;backUrl=%2Foperations%3Fpage%3D3" TargetMode="External"/><Relationship Id="rId43" Type="http://schemas.openxmlformats.org/officeDocument/2006/relationships/hyperlink" Target="https://web3-new.online.sberbank.ru/sbtsbol/private/transfers/client/workflow?srcDocumentId=0003_0000000003611550273&amp;srcDocumentType=UfsOutTransfer&amp;action=INFO" TargetMode="External"/><Relationship Id="rId44" Type="http://schemas.openxmlformats.org/officeDocument/2006/relationships/hyperlink" Target="https://web3-new.online.sberbank.ru/sbtsbol/private/transfers/client/workflow?srcDocumentId=0003_0000000003608927220&amp;srcDocumentType=UfsOutTransfer&amp;action=INFO" TargetMode="External"/><Relationship Id="rId45" Type="http://schemas.openxmlformats.org/officeDocument/2006/relationships/hyperlink" Target="https://web3-new.online.sberbank.ru/operations/details?uohId=0003_000054975288168&amp;backUrl=%2Foperations%3Fpage%3D3" TargetMode="External"/><Relationship Id="rId46" Type="http://schemas.openxmlformats.org/officeDocument/2006/relationships/hyperlink" Target="https://web3-new.online.sberbank.ru/sbtsbol/private/transfers/client/workflow?srcDocumentId=0003_0000000003601529179&amp;srcDocumentType=UfsOutTransfer&amp;action=INFO" TargetMode="External"/><Relationship Id="rId47" Type="http://schemas.openxmlformats.org/officeDocument/2006/relationships/hyperlink" Target="https://web3-new.online.sberbank.ru/operations/details?uohId=0003_000054975288142&amp;backUrl=%2Foperations%3Fpage%3D3" TargetMode="External"/><Relationship Id="rId48" Type="http://schemas.openxmlformats.org/officeDocument/2006/relationships/hyperlink" Target="https://web3-new.online.sberbank.ru/sbtsbol/private/transfers/client/workflow?srcDocumentId=0003_0000000003586462457&amp;srcDocumentType=UfsOutTransfer&amp;action=INFO" TargetMode="External"/><Relationship Id="rId49" Type="http://schemas.openxmlformats.org/officeDocument/2006/relationships/hyperlink" Target="https://web3-new.online.sberbank.ru/sbtsbol/private/transfers/client/workflow?srcDocumentId=0003_0000000003586453631&amp;srcDocumentType=UfsOutTransfer&amp;action=INFO" TargetMode="External"/><Relationship Id="rId50" Type="http://schemas.openxmlformats.org/officeDocument/2006/relationships/hyperlink" Target="https://web3-new.online.sberbank.ru/sbtsbol/private/transfers/client/workflow?srcDocumentId=0003_0000000003586448025&amp;srcDocumentType=UfsOutTransfer&amp;action=INFO" TargetMode="External"/><Relationship Id="rId51" Type="http://schemas.openxmlformats.org/officeDocument/2006/relationships/hyperlink" Target="https://web3-new.online.sberbank.ru/sbtsbol/private/transfers/client/workflow?srcDocumentId=0003_0000000003586441483&amp;srcDocumentType=UfsOutTransfer&amp;action=INFO" TargetMode="External"/><Relationship Id="rId52" Type="http://schemas.openxmlformats.org/officeDocument/2006/relationships/hyperlink" Target="https://web3-new.online.sberbank.ru/sbtsbol/private/transfers/client/workflow?srcDocumentId=0003_0000000003586434016&amp;srcDocumentType=UfsOutTransfer&amp;action=INFO" TargetMode="External"/><Relationship Id="rId53" Type="http://schemas.openxmlformats.org/officeDocument/2006/relationships/hyperlink" Target="https://web3-new.online.sberbank.ru/sbtsbol/private/transfers/client/workflow?srcDocumentId=0003_0000000003586427917&amp;srcDocumentType=UfsOutTransfer&amp;action=INFO" TargetMode="External"/><Relationship Id="rId5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4783628219" TargetMode="External"/><Relationship Id="rId55" Type="http://schemas.openxmlformats.org/officeDocument/2006/relationships/hyperlink" Target="https://web3-new.online.sberbank.ru/operations/details?uohId=0003_000054783628208&amp;backUrl=%2Foperations%3Fpage%3D4" TargetMode="External"/><Relationship Id="rId56" Type="http://schemas.openxmlformats.org/officeDocument/2006/relationships/hyperlink" Target="https://web3-new.online.sberbank.ru/operations/details?uohId=0003_000054783628203&amp;backUrl=%2Foperations%3Fpage%3D4" TargetMode="External"/><Relationship Id="rId57" Type="http://schemas.openxmlformats.org/officeDocument/2006/relationships/hyperlink" Target="https://web3-new.online.sberbank.ru/operations/details?uohId=0003_000054783628188&amp;backUrl=%2Foperations%3Fpage%3D4" TargetMode="External"/><Relationship Id="rId58" Type="http://schemas.openxmlformats.org/officeDocument/2006/relationships/hyperlink" Target="https://web3-new.online.sberbank.ru/payments/fps?documentId=0003_0000000003583721645&amp;documentType=UfsP2PSBPOutTransfer" TargetMode="External"/><Relationship Id="rId59" Type="http://schemas.openxmlformats.org/officeDocument/2006/relationships/hyperlink" Target="https://web3-new.online.sberbank.ru/operations/details?uohId=0003_000054783628171&amp;backUrl=%2Foperations%3Fpage%3D4" TargetMode="External"/><Relationship Id="rId60" Type="http://schemas.openxmlformats.org/officeDocument/2006/relationships/hyperlink" Target="https://web3-new.online.sberbank.ru/sbtsbol/private/details/pos?documentId=0003_000054783628157" TargetMode="External"/><Relationship Id="rId61" Type="http://schemas.openxmlformats.org/officeDocument/2006/relationships/hyperlink" Target="https://web3-new.online.sberbank.ru/sbtsbol/private/payments/provider?documentId=0003_0000000003565527710" TargetMode="External"/><Relationship Id="rId62" Type="http://schemas.openxmlformats.org/officeDocument/2006/relationships/hyperlink" Target="https://web3-new.online.sberbank.ru/operations/details?uohId=0003_000054628709403&amp;backUrl=%2Foperations%3Fpage%3D4" TargetMode="External"/><Relationship Id="rId6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462870938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8" activeCellId="0" sqref="C8"/>
    </sheetView>
  </sheetViews>
  <sheetFormatPr defaultColWidth="11.625" defaultRowHeight="15" zeroHeight="false" outlineLevelRow="0" outlineLevelCol="0"/>
  <cols>
    <col collapsed="false" customWidth="true" hidden="false" outlineLevel="0" max="1" min="1" style="1" width="14.01"/>
    <col collapsed="false" customWidth="true" hidden="false" outlineLevel="0" max="2" min="2" style="1" width="15.37"/>
    <col collapsed="false" customWidth="true" hidden="false" outlineLevel="0" max="3" min="3" style="1" width="71.25"/>
    <col collapsed="false" customWidth="true" hidden="false" outlineLevel="0" max="4" min="4" style="1" width="14.88"/>
    <col collapsed="false" customWidth="true" hidden="false" outlineLevel="0" max="5" min="5" style="1" width="16.79"/>
    <col collapsed="false" customWidth="false" hidden="false" outlineLevel="0" max="64" min="6" style="1" width="11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2"/>
      <c r="B2" s="2"/>
      <c r="C2" s="3" t="s">
        <v>5</v>
      </c>
    </row>
    <row r="3" customFormat="false" ht="15" hidden="false" customHeight="false" outlineLevel="0" collapsed="false">
      <c r="A3" s="2"/>
      <c r="B3" s="2" t="s">
        <v>6</v>
      </c>
      <c r="C3" s="3" t="s">
        <v>7</v>
      </c>
      <c r="D3" s="1" t="n">
        <v>0</v>
      </c>
      <c r="E3" s="1" t="n">
        <v>354.96</v>
      </c>
    </row>
    <row r="4" customFormat="false" ht="15" hidden="false" customHeight="false" outlineLevel="0" collapsed="false">
      <c r="A4" s="2"/>
      <c r="B4" s="1" t="s">
        <v>8</v>
      </c>
      <c r="C4" s="3" t="s">
        <v>9</v>
      </c>
      <c r="D4" s="1" t="n">
        <v>0</v>
      </c>
      <c r="E4" s="1" t="n">
        <v>584.95</v>
      </c>
    </row>
    <row r="5" customFormat="false" ht="15" hidden="false" customHeight="false" outlineLevel="0" collapsed="false">
      <c r="A5" s="2"/>
      <c r="B5" s="1" t="s">
        <v>10</v>
      </c>
      <c r="C5" s="3" t="s">
        <v>11</v>
      </c>
      <c r="D5" s="1" t="n">
        <v>0</v>
      </c>
      <c r="E5" s="1" t="n">
        <v>3515.07</v>
      </c>
    </row>
    <row r="6" customFormat="false" ht="15" hidden="false" customHeight="false" outlineLevel="0" collapsed="false">
      <c r="A6" s="2"/>
      <c r="B6" s="1" t="s">
        <v>12</v>
      </c>
      <c r="C6" s="3" t="s">
        <v>13</v>
      </c>
      <c r="D6" s="1" t="n">
        <v>0</v>
      </c>
      <c r="E6" s="1" t="n">
        <v>1590.07</v>
      </c>
    </row>
    <row r="7" customFormat="false" ht="15" hidden="false" customHeight="false" outlineLevel="0" collapsed="false">
      <c r="A7" s="2"/>
      <c r="C7" s="3" t="s">
        <v>14</v>
      </c>
      <c r="D7" s="1" t="n">
        <v>0</v>
      </c>
      <c r="E7" s="1" t="n">
        <v>184.41</v>
      </c>
    </row>
    <row r="8" customFormat="false" ht="15" hidden="false" customHeight="false" outlineLevel="0" collapsed="false">
      <c r="A8" s="2"/>
      <c r="B8" s="1" t="s">
        <v>15</v>
      </c>
      <c r="C8" s="3" t="s">
        <v>16</v>
      </c>
      <c r="D8" s="1" t="n">
        <v>0</v>
      </c>
      <c r="E8" s="1" t="n">
        <v>5000</v>
      </c>
      <c r="F8" s="1" t="s">
        <v>17</v>
      </c>
    </row>
    <row r="9" customFormat="false" ht="15" hidden="false" customHeight="false" outlineLevel="0" collapsed="false">
      <c r="A9" s="2"/>
      <c r="B9" s="1" t="s">
        <v>18</v>
      </c>
      <c r="C9" s="3" t="s">
        <v>19</v>
      </c>
      <c r="D9" s="1" t="n">
        <v>0</v>
      </c>
      <c r="E9" s="1" t="n">
        <v>754.95</v>
      </c>
    </row>
    <row r="10" customFormat="false" ht="15" hidden="false" customHeight="false" outlineLevel="0" collapsed="false">
      <c r="A10" s="2"/>
      <c r="B10" s="1" t="s">
        <v>20</v>
      </c>
      <c r="C10" s="3" t="s">
        <v>21</v>
      </c>
      <c r="D10" s="1" t="n">
        <v>0</v>
      </c>
      <c r="E10" s="1" t="n">
        <v>4281.81</v>
      </c>
    </row>
    <row r="11" customFormat="false" ht="15" hidden="false" customHeight="false" outlineLevel="0" collapsed="false">
      <c r="A11" s="2"/>
      <c r="C11" s="4" t="s">
        <v>22</v>
      </c>
      <c r="D11" s="1" t="n">
        <v>0</v>
      </c>
      <c r="E11" s="1" t="n">
        <v>20000</v>
      </c>
      <c r="F11" s="1" t="s">
        <v>23</v>
      </c>
    </row>
    <row r="12" customFormat="false" ht="15" hidden="false" customHeight="false" outlineLevel="0" collapsed="false">
      <c r="A12" s="2"/>
      <c r="B12" s="2"/>
      <c r="D12" s="1" t="n">
        <f aca="false">SUM(D3:D11)</f>
        <v>0</v>
      </c>
      <c r="E12" s="5" t="n">
        <f aca="false">SUM(E3:E11)</f>
        <v>36266.22</v>
      </c>
    </row>
    <row r="13" customFormat="false" ht="15" hidden="false" customHeight="false" outlineLevel="0" collapsed="false">
      <c r="A13" s="2"/>
      <c r="B13" s="2"/>
    </row>
    <row r="14" customFormat="false" ht="15" hidden="false" customHeight="false" outlineLevel="0" collapsed="false">
      <c r="A14" s="2"/>
      <c r="B14" s="2"/>
    </row>
    <row r="15" customFormat="false" ht="15" hidden="false" customHeight="false" outlineLevel="0" collapsed="false">
      <c r="A15" s="2"/>
      <c r="B15" s="2"/>
    </row>
    <row r="16" customFormat="false" ht="15" hidden="false" customHeight="false" outlineLevel="0" collapsed="false">
      <c r="A16" s="2"/>
      <c r="B16" s="2"/>
    </row>
    <row r="310" customFormat="false" ht="15" hidden="false" customHeight="false" outlineLevel="0" collapsed="false">
      <c r="E310" s="1" t="n">
        <v>20000</v>
      </c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BL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11.625" defaultRowHeight="15" zeroHeight="false" outlineLevelRow="0" outlineLevelCol="0"/>
  <cols>
    <col collapsed="false" customWidth="false" hidden="false" outlineLevel="0" max="2" min="1" style="1" width="11.57"/>
    <col collapsed="false" customWidth="true" hidden="false" outlineLevel="0" max="3" min="3" style="1" width="29.12"/>
    <col collapsed="false" customWidth="true" hidden="false" outlineLevel="0" max="4" min="4" style="1" width="15.8"/>
    <col collapsed="false" customWidth="true" hidden="false" outlineLevel="0" max="5" min="5" style="1" width="16.13"/>
    <col collapsed="false" customWidth="true" hidden="false" outlineLevel="0" max="6" min="6" style="1" width="23.39"/>
    <col collapsed="false" customWidth="false" hidden="false" outlineLevel="0" max="64" min="7" style="1" width="11.57"/>
  </cols>
  <sheetData>
    <row r="5" customFormat="false" ht="15" hidden="false" customHeight="false" outlineLevel="0" collapsed="false">
      <c r="D5" s="1" t="s">
        <v>24</v>
      </c>
      <c r="E5" s="1" t="s">
        <v>25</v>
      </c>
    </row>
    <row r="6" s="8" customFormat="true" ht="15" hidden="false" customHeight="false" outlineLevel="0" collapsed="false">
      <c r="A6" s="6"/>
      <c r="B6" s="6"/>
      <c r="C6" s="6" t="s">
        <v>26</v>
      </c>
      <c r="D6" s="6" t="n">
        <f aca="false">Альфа!D11</f>
        <v>0</v>
      </c>
      <c r="E6" s="7" t="n">
        <f aca="false">Сбер!D85</f>
        <v>133168.4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="8" customFormat="true" ht="15" hidden="false" customHeight="false" outlineLevel="0" collapsed="false">
      <c r="A7" s="6"/>
      <c r="B7" s="6"/>
      <c r="C7" s="6" t="s">
        <v>27</v>
      </c>
      <c r="D7" s="6" t="n">
        <f aca="false">Альфа!E12</f>
        <v>36266.22</v>
      </c>
      <c r="E7" s="7" t="n">
        <f aca="false">Сбер!E85</f>
        <v>191165.22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="8" customFormat="true" ht="15" hidden="false" customHeight="false" outlineLevel="0" collapsed="false">
      <c r="A8" s="6"/>
      <c r="B8" s="6"/>
      <c r="C8" s="6" t="s">
        <v>28</v>
      </c>
      <c r="D8" s="6" t="n">
        <f aca="false">D6-D7</f>
        <v>-36266.22</v>
      </c>
      <c r="E8" s="6" t="n">
        <f aca="false">E6-E7</f>
        <v>-57996.82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="8" customFormat="true" ht="15" hidden="false" customHeight="false" outlineLevel="0" collapsed="false">
      <c r="A9" s="6"/>
      <c r="B9" s="6"/>
      <c r="C9" s="6" t="s">
        <v>29</v>
      </c>
      <c r="D9" s="9" t="n">
        <v>53121.82</v>
      </c>
      <c r="E9" s="9" t="n">
        <v>41603.85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="8" customFormat="true" ht="15" hidden="false" customHeight="false" outlineLevel="0" collapsed="false">
      <c r="A10" s="6"/>
      <c r="B10" s="6"/>
      <c r="C10" s="6" t="s">
        <v>30</v>
      </c>
      <c r="D10" s="6" t="n">
        <f aca="false">D9+D8</f>
        <v>16855.6</v>
      </c>
      <c r="E10" s="10" t="n">
        <f aca="false">E9+E8</f>
        <v>-16392.97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customFormat="false" ht="15" hidden="false" customHeight="false" outlineLevel="0" collapsed="false">
      <c r="C11" s="11" t="s">
        <v>31</v>
      </c>
      <c r="D11" s="12" t="n">
        <f aca="false">D10+E10</f>
        <v>462.62999999999</v>
      </c>
    </row>
    <row r="14" customFormat="false" ht="15" hidden="false" customHeight="false" outlineLevel="0" collapsed="false">
      <c r="F14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I85"/>
  <sheetViews>
    <sheetView showFormulas="false" showGridLines="true" showRowColHeaders="true" showZeros="true" rightToLeft="false" tabSelected="false" showOutlineSymbols="true" defaultGridColor="true" view="normal" topLeftCell="B2" colorId="64" zoomScale="100" zoomScaleNormal="100" zoomScalePageLayoutView="100" workbookViewId="0">
      <pane xSplit="0" ySplit="3" topLeftCell="A59" activePane="bottomLeft" state="frozen"/>
      <selection pane="topLeft" activeCell="B2" activeCellId="0" sqref="B2"/>
      <selection pane="bottomLeft" activeCell="C7" activeCellId="0" sqref="C7"/>
    </sheetView>
  </sheetViews>
  <sheetFormatPr defaultColWidth="12.13671875" defaultRowHeight="12.8" zeroHeight="false" outlineLevelRow="0" outlineLevelCol="0"/>
  <cols>
    <col collapsed="false" customWidth="true" hidden="false" outlineLevel="0" max="3" min="3" style="4" width="89.66"/>
    <col collapsed="false" customWidth="true" hidden="false" outlineLevel="0" max="4" min="4" style="13" width="11.81"/>
    <col collapsed="false" customWidth="true" hidden="false" outlineLevel="0" max="5" min="5" style="13" width="17.76"/>
    <col collapsed="false" customWidth="true" hidden="false" outlineLevel="0" max="6" min="6" style="4" width="44.84"/>
  </cols>
  <sheetData>
    <row r="1" customFormat="false" ht="12.8" hidden="false" customHeight="false" outlineLevel="0" collapsed="false">
      <c r="B1" s="14" t="s">
        <v>32</v>
      </c>
      <c r="C1" s="14"/>
      <c r="D1" s="14"/>
      <c r="E1" s="15"/>
      <c r="F1" s="14" t="s">
        <v>4</v>
      </c>
    </row>
    <row r="2" customFormat="false" ht="12.8" hidden="false" customHeight="false" outlineLevel="0" collapsed="false">
      <c r="B2" s="14"/>
      <c r="C2" s="14"/>
      <c r="D2" s="14"/>
      <c r="E2" s="14"/>
      <c r="F2" s="14"/>
    </row>
    <row r="3" customFormat="false" ht="12.8" hidden="false" customHeight="false" outlineLevel="0" collapsed="false">
      <c r="B3" s="16" t="s">
        <v>1</v>
      </c>
      <c r="C3" s="16" t="s">
        <v>33</v>
      </c>
      <c r="D3" s="17" t="s">
        <v>34</v>
      </c>
      <c r="E3" s="17" t="s">
        <v>27</v>
      </c>
      <c r="F3" s="16" t="s">
        <v>35</v>
      </c>
    </row>
    <row r="4" customFormat="false" ht="12.8" hidden="false" customHeight="false" outlineLevel="0" collapsed="false">
      <c r="A4" s="18"/>
      <c r="B4" s="19" t="s">
        <v>36</v>
      </c>
      <c r="C4" s="19" t="s">
        <v>36</v>
      </c>
      <c r="D4" s="20"/>
      <c r="E4" s="20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customFormat="false" ht="12.8" hidden="false" customHeight="false" outlineLevel="0" collapsed="false">
      <c r="B5" s="0" t="s">
        <v>37</v>
      </c>
      <c r="C5" s="21" t="s">
        <v>38</v>
      </c>
      <c r="D5" s="13" t="n">
        <v>0</v>
      </c>
      <c r="E5" s="13" t="n">
        <v>25000</v>
      </c>
      <c r="F5" s="4" t="s">
        <v>23</v>
      </c>
    </row>
    <row r="6" customFormat="false" ht="12.8" hidden="false" customHeight="false" outlineLevel="0" collapsed="false">
      <c r="C6" s="21" t="s">
        <v>39</v>
      </c>
      <c r="D6" s="13" t="n">
        <v>0</v>
      </c>
      <c r="E6" s="13" t="n">
        <v>5494</v>
      </c>
      <c r="F6" s="4" t="s">
        <v>40</v>
      </c>
    </row>
    <row r="7" customFormat="false" ht="12.8" hidden="false" customHeight="false" outlineLevel="0" collapsed="false">
      <c r="C7" s="21" t="s">
        <v>41</v>
      </c>
      <c r="D7" s="13" t="n">
        <v>0</v>
      </c>
      <c r="E7" s="13" t="n">
        <v>2836</v>
      </c>
      <c r="F7" s="4" t="s">
        <v>42</v>
      </c>
    </row>
    <row r="8" customFormat="false" ht="12.8" hidden="false" customHeight="false" outlineLevel="0" collapsed="false">
      <c r="C8" s="21" t="s">
        <v>43</v>
      </c>
      <c r="D8" s="13" t="n">
        <v>0</v>
      </c>
      <c r="E8" s="13" t="n">
        <v>1199.4</v>
      </c>
      <c r="F8" s="4" t="s">
        <v>44</v>
      </c>
    </row>
    <row r="9" customFormat="false" ht="12.8" hidden="false" customHeight="false" outlineLevel="0" collapsed="false">
      <c r="B9" s="4" t="s">
        <v>45</v>
      </c>
      <c r="C9" s="21" t="s">
        <v>46</v>
      </c>
      <c r="D9" s="13" t="n">
        <v>0</v>
      </c>
      <c r="E9" s="13" t="n">
        <v>1279.36</v>
      </c>
      <c r="F9" s="4" t="s">
        <v>42</v>
      </c>
    </row>
    <row r="10" customFormat="false" ht="12.8" hidden="false" customHeight="false" outlineLevel="0" collapsed="false">
      <c r="B10" s="4"/>
      <c r="C10" s="21" t="s">
        <v>47</v>
      </c>
      <c r="D10" s="13" t="n">
        <v>0</v>
      </c>
      <c r="E10" s="13" t="n">
        <v>4900</v>
      </c>
      <c r="F10" s="4" t="s">
        <v>48</v>
      </c>
    </row>
    <row r="11" customFormat="false" ht="12.8" hidden="false" customHeight="false" outlineLevel="0" collapsed="false">
      <c r="C11" s="21" t="s">
        <v>49</v>
      </c>
      <c r="D11" s="13" t="n">
        <v>0</v>
      </c>
      <c r="E11" s="13" t="n">
        <v>1580</v>
      </c>
      <c r="F11" s="4" t="s">
        <v>50</v>
      </c>
    </row>
    <row r="12" customFormat="false" ht="12.8" hidden="false" customHeight="false" outlineLevel="0" collapsed="false">
      <c r="B12" s="0" t="s">
        <v>51</v>
      </c>
      <c r="C12" s="21" t="s">
        <v>52</v>
      </c>
      <c r="D12" s="13" t="n">
        <v>0</v>
      </c>
      <c r="E12" s="13" t="n">
        <v>579.71</v>
      </c>
      <c r="F12" s="4" t="s">
        <v>42</v>
      </c>
    </row>
    <row r="13" customFormat="false" ht="12.8" hidden="false" customHeight="false" outlineLevel="0" collapsed="false">
      <c r="C13" s="3" t="s">
        <v>43</v>
      </c>
      <c r="D13" s="13" t="n">
        <v>0</v>
      </c>
      <c r="E13" s="13" t="n">
        <v>547.72</v>
      </c>
      <c r="F13" s="4" t="s">
        <v>42</v>
      </c>
    </row>
    <row r="14" customFormat="false" ht="12.8" hidden="false" customHeight="false" outlineLevel="0" collapsed="false">
      <c r="C14" s="21" t="s">
        <v>53</v>
      </c>
      <c r="D14" s="13" t="n">
        <v>0</v>
      </c>
      <c r="E14" s="13" t="n">
        <v>1153</v>
      </c>
      <c r="F14" s="4" t="s">
        <v>54</v>
      </c>
    </row>
    <row r="15" customFormat="false" ht="12.8" hidden="false" customHeight="false" outlineLevel="0" collapsed="false">
      <c r="C15" s="3" t="s">
        <v>43</v>
      </c>
      <c r="D15" s="13" t="n">
        <v>0</v>
      </c>
      <c r="E15" s="13" t="n">
        <v>118.38</v>
      </c>
      <c r="F15" s="4" t="s">
        <v>55</v>
      </c>
    </row>
    <row r="16" customFormat="false" ht="12.8" hidden="false" customHeight="false" outlineLevel="0" collapsed="false">
      <c r="B16" s="0" t="s">
        <v>56</v>
      </c>
      <c r="C16" s="21" t="s">
        <v>57</v>
      </c>
      <c r="D16" s="13" t="n">
        <v>500</v>
      </c>
      <c r="E16" s="13" t="n">
        <v>0</v>
      </c>
    </row>
    <row r="17" customFormat="false" ht="12.8" hidden="false" customHeight="false" outlineLevel="0" collapsed="false">
      <c r="C17" s="21" t="s">
        <v>58</v>
      </c>
      <c r="D17" s="13" t="n">
        <v>0</v>
      </c>
      <c r="E17" s="13" t="n">
        <v>5700</v>
      </c>
      <c r="F17" s="4" t="s">
        <v>59</v>
      </c>
    </row>
    <row r="18" customFormat="false" ht="12.8" hidden="false" customHeight="false" outlineLevel="0" collapsed="false">
      <c r="C18" s="21" t="s">
        <v>60</v>
      </c>
      <c r="D18" s="13" t="n">
        <v>0</v>
      </c>
      <c r="E18" s="13" t="n">
        <v>5968</v>
      </c>
      <c r="F18" s="4" t="s">
        <v>61</v>
      </c>
    </row>
    <row r="19" customFormat="false" ht="12.8" hidden="false" customHeight="false" outlineLevel="0" collapsed="false">
      <c r="C19" s="21" t="s">
        <v>62</v>
      </c>
      <c r="D19" s="13" t="n">
        <v>500</v>
      </c>
      <c r="E19" s="13" t="n">
        <v>0</v>
      </c>
    </row>
    <row r="20" customFormat="false" ht="12.8" hidden="false" customHeight="false" outlineLevel="0" collapsed="false">
      <c r="C20" s="21" t="s">
        <v>63</v>
      </c>
      <c r="D20" s="13" t="n">
        <v>0</v>
      </c>
      <c r="E20" s="13" t="n">
        <v>799.68</v>
      </c>
      <c r="F20" s="4" t="s">
        <v>64</v>
      </c>
    </row>
    <row r="21" customFormat="false" ht="12.8" hidden="false" customHeight="false" outlineLevel="0" collapsed="false">
      <c r="C21" s="3" t="s">
        <v>46</v>
      </c>
      <c r="D21" s="13" t="n">
        <v>0</v>
      </c>
      <c r="E21" s="13" t="n">
        <v>1279.36</v>
      </c>
      <c r="F21" s="4" t="s">
        <v>42</v>
      </c>
    </row>
    <row r="22" customFormat="false" ht="12.8" hidden="false" customHeight="false" outlineLevel="0" collapsed="false">
      <c r="C22" s="21" t="s">
        <v>65</v>
      </c>
      <c r="D22" s="13" t="n">
        <v>1200</v>
      </c>
      <c r="E22" s="13" t="n">
        <v>0</v>
      </c>
    </row>
    <row r="23" customFormat="false" ht="12.8" hidden="false" customHeight="false" outlineLevel="0" collapsed="false">
      <c r="B23" s="0" t="n">
        <v>23.02</v>
      </c>
      <c r="C23" s="21" t="s">
        <v>66</v>
      </c>
      <c r="D23" s="13" t="n">
        <v>0</v>
      </c>
      <c r="E23" s="13" t="n">
        <v>20000</v>
      </c>
      <c r="F23" s="4" t="s">
        <v>23</v>
      </c>
    </row>
    <row r="24" customFormat="false" ht="12.8" hidden="false" customHeight="false" outlineLevel="0" collapsed="false">
      <c r="B24" s="0" t="s">
        <v>8</v>
      </c>
      <c r="C24" s="21" t="s">
        <v>67</v>
      </c>
      <c r="D24" s="13" t="n">
        <v>0</v>
      </c>
      <c r="E24" s="13" t="n">
        <v>500</v>
      </c>
      <c r="F24" s="4" t="s">
        <v>54</v>
      </c>
    </row>
    <row r="25" customFormat="false" ht="12.8" hidden="false" customHeight="false" outlineLevel="0" collapsed="false">
      <c r="C25" s="3" t="s">
        <v>68</v>
      </c>
      <c r="D25" s="13" t="n">
        <v>0</v>
      </c>
      <c r="E25" s="13" t="n">
        <v>328.79</v>
      </c>
      <c r="F25" s="4" t="s">
        <v>69</v>
      </c>
    </row>
    <row r="26" customFormat="false" ht="12.8" hidden="false" customHeight="false" outlineLevel="0" collapsed="false">
      <c r="C26" s="21" t="s">
        <v>70</v>
      </c>
      <c r="D26" s="13" t="n">
        <v>0</v>
      </c>
      <c r="E26" s="13" t="n">
        <v>598</v>
      </c>
      <c r="F26" s="4" t="s">
        <v>42</v>
      </c>
    </row>
    <row r="27" customFormat="false" ht="12.8" hidden="false" customHeight="false" outlineLevel="0" collapsed="false">
      <c r="C27" s="21" t="s">
        <v>71</v>
      </c>
      <c r="D27" s="13" t="n">
        <v>0</v>
      </c>
      <c r="E27" s="13" t="n">
        <v>4900</v>
      </c>
      <c r="F27" s="4" t="s">
        <v>48</v>
      </c>
    </row>
    <row r="28" customFormat="false" ht="12.8" hidden="false" customHeight="false" outlineLevel="0" collapsed="false">
      <c r="C28" s="21" t="s">
        <v>72</v>
      </c>
      <c r="D28" s="13" t="n">
        <v>200</v>
      </c>
      <c r="E28" s="13" t="n">
        <v>0</v>
      </c>
    </row>
    <row r="29" customFormat="false" ht="12.8" hidden="false" customHeight="false" outlineLevel="0" collapsed="false">
      <c r="C29" s="21" t="s">
        <v>73</v>
      </c>
      <c r="D29" s="13" t="n">
        <v>1000</v>
      </c>
      <c r="E29" s="13" t="n">
        <v>0</v>
      </c>
    </row>
    <row r="30" customFormat="false" ht="12.8" hidden="false" customHeight="false" outlineLevel="0" collapsed="false">
      <c r="C30" s="21" t="s">
        <v>74</v>
      </c>
      <c r="D30" s="13" t="n">
        <v>0</v>
      </c>
      <c r="E30" s="13" t="n">
        <v>390</v>
      </c>
      <c r="F30" s="4" t="s">
        <v>54</v>
      </c>
    </row>
    <row r="31" customFormat="false" ht="12.8" hidden="false" customHeight="false" outlineLevel="0" collapsed="false">
      <c r="C31" s="21" t="s">
        <v>75</v>
      </c>
      <c r="D31" s="13" t="n">
        <v>0</v>
      </c>
      <c r="E31" s="13" t="n">
        <v>116.18</v>
      </c>
    </row>
    <row r="32" customFormat="false" ht="12.8" hidden="false" customHeight="false" outlineLevel="0" collapsed="false">
      <c r="C32" s="21" t="s">
        <v>76</v>
      </c>
      <c r="D32" s="13" t="n">
        <v>0</v>
      </c>
      <c r="E32" s="13" t="n">
        <v>102.78</v>
      </c>
      <c r="F32" s="4" t="s">
        <v>77</v>
      </c>
    </row>
    <row r="33" customFormat="false" ht="12.8" hidden="false" customHeight="false" outlineLevel="0" collapsed="false">
      <c r="C33" s="21" t="s">
        <v>78</v>
      </c>
      <c r="D33" s="13" t="n">
        <v>0</v>
      </c>
      <c r="E33" s="13" t="n">
        <v>102.78</v>
      </c>
      <c r="F33" s="4" t="s">
        <v>77</v>
      </c>
    </row>
    <row r="34" customFormat="false" ht="12.8" hidden="false" customHeight="false" outlineLevel="0" collapsed="false">
      <c r="C34" s="21" t="s">
        <v>52</v>
      </c>
      <c r="D34" s="13" t="n">
        <v>0</v>
      </c>
      <c r="E34" s="13" t="n">
        <v>579.71</v>
      </c>
      <c r="F34" s="4" t="s">
        <v>54</v>
      </c>
    </row>
    <row r="35" customFormat="false" ht="12.8" hidden="false" customHeight="false" outlineLevel="0" collapsed="false">
      <c r="C35" s="21" t="s">
        <v>79</v>
      </c>
      <c r="D35" s="13" t="n">
        <v>0</v>
      </c>
      <c r="E35" s="13" t="n">
        <v>685</v>
      </c>
      <c r="F35" s="4" t="s">
        <v>54</v>
      </c>
    </row>
    <row r="36" customFormat="false" ht="12.8" hidden="false" customHeight="false" outlineLevel="0" collapsed="false">
      <c r="C36" s="21" t="s">
        <v>80</v>
      </c>
      <c r="D36" s="13" t="n">
        <v>0</v>
      </c>
      <c r="E36" s="13" t="n">
        <v>333.9</v>
      </c>
      <c r="F36" s="4" t="s">
        <v>42</v>
      </c>
    </row>
    <row r="37" customFormat="false" ht="12.8" hidden="false" customHeight="false" outlineLevel="0" collapsed="false">
      <c r="C37" s="21" t="s">
        <v>81</v>
      </c>
      <c r="D37" s="13" t="n">
        <v>0</v>
      </c>
      <c r="E37" s="13" t="n">
        <v>5000</v>
      </c>
      <c r="F37" s="4" t="s">
        <v>82</v>
      </c>
    </row>
    <row r="38" customFormat="false" ht="12.8" hidden="false" customHeight="false" outlineLevel="0" collapsed="false">
      <c r="C38" s="21" t="s">
        <v>83</v>
      </c>
      <c r="D38" s="13" t="n">
        <v>0</v>
      </c>
      <c r="E38" s="13" t="n">
        <v>2333</v>
      </c>
      <c r="F38" s="4" t="s">
        <v>84</v>
      </c>
    </row>
    <row r="39" customFormat="false" ht="12.8" hidden="false" customHeight="false" outlineLevel="0" collapsed="false">
      <c r="C39" s="0" t="s">
        <v>39</v>
      </c>
      <c r="D39" s="0" t="n">
        <v>0</v>
      </c>
      <c r="E39" s="0" t="n">
        <v>1104</v>
      </c>
      <c r="F39" s="0" t="s">
        <v>85</v>
      </c>
    </row>
    <row r="40" customFormat="false" ht="12.8" hidden="false" customHeight="false" outlineLevel="0" collapsed="false">
      <c r="C40" s="3" t="s">
        <v>86</v>
      </c>
      <c r="D40" s="13" t="n">
        <v>0</v>
      </c>
      <c r="E40" s="13" t="n">
        <v>1187.4</v>
      </c>
      <c r="F40" s="4" t="s">
        <v>42</v>
      </c>
    </row>
    <row r="41" customFormat="false" ht="12.8" hidden="false" customHeight="false" outlineLevel="0" collapsed="false">
      <c r="C41" s="3" t="s">
        <v>38</v>
      </c>
      <c r="D41" s="13" t="n">
        <v>0</v>
      </c>
      <c r="E41" s="13" t="n">
        <v>3390</v>
      </c>
      <c r="F41" s="4" t="s">
        <v>87</v>
      </c>
    </row>
    <row r="42" customFormat="false" ht="12.8" hidden="false" customHeight="false" outlineLevel="0" collapsed="false">
      <c r="B42" s="0" t="s">
        <v>88</v>
      </c>
      <c r="C42" s="3" t="s">
        <v>89</v>
      </c>
      <c r="D42" s="13" t="n">
        <v>0</v>
      </c>
      <c r="E42" s="13" t="n">
        <v>157</v>
      </c>
      <c r="F42" s="4" t="s">
        <v>55</v>
      </c>
    </row>
    <row r="43" customFormat="false" ht="12.8" hidden="false" customHeight="false" outlineLevel="0" collapsed="false">
      <c r="B43" s="0" t="s">
        <v>90</v>
      </c>
      <c r="C43" s="3" t="s">
        <v>43</v>
      </c>
      <c r="D43" s="13" t="n">
        <v>0</v>
      </c>
      <c r="E43" s="13" t="n">
        <v>163.98</v>
      </c>
      <c r="F43" s="4" t="s">
        <v>91</v>
      </c>
    </row>
    <row r="44" customFormat="false" ht="12.8" hidden="false" customHeight="false" outlineLevel="0" collapsed="false">
      <c r="B44" s="0" t="s">
        <v>12</v>
      </c>
      <c r="C44" s="3" t="s">
        <v>38</v>
      </c>
      <c r="D44" s="13" t="n">
        <v>0</v>
      </c>
      <c r="E44" s="13" t="n">
        <v>2848</v>
      </c>
      <c r="F44" s="4" t="s">
        <v>87</v>
      </c>
    </row>
    <row r="45" customFormat="false" ht="12.8" hidden="false" customHeight="false" outlineLevel="0" collapsed="false">
      <c r="C45" s="21" t="s">
        <v>92</v>
      </c>
      <c r="D45" s="13" t="n">
        <v>0</v>
      </c>
      <c r="E45" s="13" t="n">
        <v>561</v>
      </c>
      <c r="F45" s="4" t="s">
        <v>54</v>
      </c>
    </row>
    <row r="46" customFormat="false" ht="12.8" hidden="false" customHeight="false" outlineLevel="0" collapsed="false">
      <c r="C46" s="21" t="s">
        <v>93</v>
      </c>
      <c r="D46" s="13" t="n">
        <v>2000</v>
      </c>
      <c r="E46" s="13" t="n">
        <v>0</v>
      </c>
    </row>
    <row r="47" customFormat="false" ht="12.8" hidden="false" customHeight="false" outlineLevel="0" collapsed="false">
      <c r="B47" s="0" t="s">
        <v>94</v>
      </c>
      <c r="C47" s="21" t="s">
        <v>95</v>
      </c>
      <c r="D47" s="13" t="n">
        <v>1000</v>
      </c>
      <c r="E47" s="13" t="n">
        <v>0</v>
      </c>
    </row>
    <row r="48" customFormat="false" ht="12.8" hidden="false" customHeight="false" outlineLevel="0" collapsed="false">
      <c r="B48" s="0" t="s">
        <v>96</v>
      </c>
      <c r="C48" s="21" t="s">
        <v>97</v>
      </c>
      <c r="D48" s="13" t="n">
        <v>0</v>
      </c>
      <c r="E48" s="13" t="n">
        <v>1056</v>
      </c>
      <c r="F48" s="4" t="s">
        <v>98</v>
      </c>
    </row>
    <row r="49" customFormat="false" ht="12.8" hidden="false" customHeight="false" outlineLevel="0" collapsed="false">
      <c r="C49" s="21" t="s">
        <v>99</v>
      </c>
      <c r="D49" s="13" t="n">
        <v>0</v>
      </c>
      <c r="E49" s="13" t="n">
        <v>10000</v>
      </c>
      <c r="F49" s="4" t="s">
        <v>82</v>
      </c>
    </row>
    <row r="50" customFormat="false" ht="12.8" hidden="false" customHeight="false" outlineLevel="0" collapsed="false">
      <c r="C50" s="21" t="s">
        <v>100</v>
      </c>
      <c r="D50" s="13" t="n">
        <v>500</v>
      </c>
      <c r="E50" s="13" t="n">
        <v>0</v>
      </c>
    </row>
    <row r="51" customFormat="false" ht="12.8" hidden="false" customHeight="false" outlineLevel="0" collapsed="false">
      <c r="B51" s="0" t="s">
        <v>101</v>
      </c>
      <c r="C51" s="21" t="s">
        <v>102</v>
      </c>
      <c r="D51" s="13" t="n">
        <v>0</v>
      </c>
      <c r="E51" s="13" t="n">
        <v>2250</v>
      </c>
      <c r="F51" s="4" t="s">
        <v>103</v>
      </c>
    </row>
    <row r="52" customFormat="false" ht="12.8" hidden="false" customHeight="false" outlineLevel="0" collapsed="false">
      <c r="B52" s="0" t="s">
        <v>104</v>
      </c>
      <c r="C52" s="21" t="s">
        <v>105</v>
      </c>
      <c r="D52" s="13" t="n">
        <v>0</v>
      </c>
      <c r="E52" s="13" t="n">
        <v>550</v>
      </c>
      <c r="F52" s="4" t="s">
        <v>106</v>
      </c>
    </row>
    <row r="53" customFormat="false" ht="12.8" hidden="false" customHeight="false" outlineLevel="0" collapsed="false">
      <c r="C53" s="21" t="s">
        <v>71</v>
      </c>
      <c r="D53" s="13" t="n">
        <v>0</v>
      </c>
      <c r="E53" s="13" t="n">
        <v>4900</v>
      </c>
      <c r="F53" s="4" t="s">
        <v>48</v>
      </c>
    </row>
    <row r="54" customFormat="false" ht="12.8" hidden="false" customHeight="false" outlineLevel="0" collapsed="false">
      <c r="C54" s="21" t="s">
        <v>107</v>
      </c>
      <c r="D54" s="13" t="n">
        <v>0</v>
      </c>
      <c r="E54" s="13" t="n">
        <v>531</v>
      </c>
      <c r="F54" s="4" t="s">
        <v>108</v>
      </c>
    </row>
    <row r="55" customFormat="false" ht="12.8" hidden="false" customHeight="false" outlineLevel="0" collapsed="false">
      <c r="C55" s="21" t="s">
        <v>109</v>
      </c>
      <c r="D55" s="13" t="n">
        <v>0</v>
      </c>
      <c r="E55" s="13" t="n">
        <v>148</v>
      </c>
      <c r="F55" s="4" t="s">
        <v>110</v>
      </c>
    </row>
    <row r="56" customFormat="false" ht="12.8" hidden="false" customHeight="false" outlineLevel="0" collapsed="false">
      <c r="C56" s="21" t="s">
        <v>111</v>
      </c>
      <c r="D56" s="13" t="n">
        <v>900</v>
      </c>
      <c r="E56" s="13" t="n">
        <v>0</v>
      </c>
    </row>
    <row r="57" customFormat="false" ht="12.8" hidden="false" customHeight="false" outlineLevel="0" collapsed="false">
      <c r="C57" s="21" t="s">
        <v>112</v>
      </c>
      <c r="D57" s="13" t="n">
        <v>0</v>
      </c>
      <c r="E57" s="13" t="n">
        <v>10625</v>
      </c>
      <c r="F57" s="4" t="s">
        <v>82</v>
      </c>
    </row>
    <row r="58" customFormat="false" ht="12.8" hidden="false" customHeight="false" outlineLevel="0" collapsed="false">
      <c r="C58" s="21" t="s">
        <v>113</v>
      </c>
      <c r="D58" s="13" t="n">
        <v>0</v>
      </c>
      <c r="E58" s="13" t="n">
        <v>2018</v>
      </c>
      <c r="F58" s="4" t="s">
        <v>114</v>
      </c>
    </row>
    <row r="59" customFormat="false" ht="12.8" hidden="false" customHeight="false" outlineLevel="0" collapsed="false">
      <c r="C59" s="21" t="s">
        <v>115</v>
      </c>
      <c r="D59" s="13" t="n">
        <v>2000</v>
      </c>
      <c r="E59" s="13" t="n">
        <v>0</v>
      </c>
    </row>
    <row r="60" customFormat="false" ht="12.8" hidden="false" customHeight="false" outlineLevel="0" collapsed="false">
      <c r="C60" s="21" t="s">
        <v>116</v>
      </c>
      <c r="D60" s="13" t="n">
        <v>2445</v>
      </c>
      <c r="E60" s="13" t="n">
        <v>0</v>
      </c>
    </row>
    <row r="61" customFormat="false" ht="12.8" hidden="false" customHeight="false" outlineLevel="0" collapsed="false">
      <c r="C61" s="21" t="s">
        <v>117</v>
      </c>
      <c r="D61" s="13" t="n">
        <v>2444.2</v>
      </c>
      <c r="E61" s="13" t="n">
        <v>0</v>
      </c>
    </row>
    <row r="62" customFormat="false" ht="12.8" hidden="false" customHeight="false" outlineLevel="0" collapsed="false">
      <c r="C62" s="21" t="s">
        <v>118</v>
      </c>
      <c r="D62" s="13" t="n">
        <v>5079.2</v>
      </c>
      <c r="E62" s="13" t="n">
        <v>0</v>
      </c>
    </row>
    <row r="63" customFormat="false" ht="12.8" hidden="false" customHeight="false" outlineLevel="0" collapsed="false">
      <c r="C63" s="21" t="s">
        <v>119</v>
      </c>
      <c r="D63" s="13" t="n">
        <v>6000</v>
      </c>
      <c r="E63" s="13" t="n">
        <v>0</v>
      </c>
    </row>
    <row r="64" customFormat="false" ht="12.8" hidden="false" customHeight="false" outlineLevel="0" collapsed="false">
      <c r="C64" s="21" t="s">
        <v>120</v>
      </c>
      <c r="D64" s="13" t="n">
        <v>0</v>
      </c>
      <c r="E64" s="13" t="n">
        <v>3000</v>
      </c>
      <c r="F64" s="4" t="s">
        <v>121</v>
      </c>
    </row>
    <row r="65" customFormat="false" ht="12.8" hidden="false" customHeight="false" outlineLevel="0" collapsed="false">
      <c r="C65" s="21" t="s">
        <v>122</v>
      </c>
      <c r="D65" s="13" t="n">
        <v>2000</v>
      </c>
      <c r="E65" s="13" t="n">
        <v>0</v>
      </c>
    </row>
    <row r="66" customFormat="false" ht="12.8" hidden="false" customHeight="false" outlineLevel="0" collapsed="false">
      <c r="B66" s="0" t="s">
        <v>123</v>
      </c>
      <c r="C66" s="21" t="s">
        <v>124</v>
      </c>
      <c r="D66" s="13" t="n">
        <v>0</v>
      </c>
      <c r="E66" s="13" t="n">
        <v>109.98</v>
      </c>
      <c r="F66" s="4" t="s">
        <v>91</v>
      </c>
    </row>
    <row r="67" customFormat="false" ht="12.8" hidden="false" customHeight="false" outlineLevel="0" collapsed="false">
      <c r="C67" s="21" t="s">
        <v>75</v>
      </c>
      <c r="D67" s="13" t="n">
        <v>0</v>
      </c>
      <c r="E67" s="13" t="n">
        <v>116.18</v>
      </c>
      <c r="F67" s="4" t="s">
        <v>91</v>
      </c>
    </row>
    <row r="68" customFormat="false" ht="12.8" hidden="false" customHeight="false" outlineLevel="0" collapsed="false">
      <c r="C68" s="21" t="s">
        <v>125</v>
      </c>
      <c r="D68" s="13" t="n">
        <v>0</v>
      </c>
      <c r="E68" s="13" t="n">
        <v>81.99</v>
      </c>
      <c r="F68" s="4" t="s">
        <v>91</v>
      </c>
    </row>
    <row r="69" customFormat="false" ht="12.8" hidden="false" customHeight="false" outlineLevel="0" collapsed="false">
      <c r="C69" s="21" t="s">
        <v>126</v>
      </c>
      <c r="D69" s="13" t="n">
        <v>0</v>
      </c>
      <c r="E69" s="13" t="n">
        <v>125.96</v>
      </c>
      <c r="F69" s="4" t="s">
        <v>91</v>
      </c>
    </row>
    <row r="70" customFormat="false" ht="12.8" hidden="false" customHeight="false" outlineLevel="0" collapsed="false">
      <c r="C70" s="21" t="s">
        <v>127</v>
      </c>
      <c r="D70" s="13" t="n">
        <v>0</v>
      </c>
      <c r="E70" s="13" t="n">
        <v>1467</v>
      </c>
      <c r="F70" s="4" t="s">
        <v>128</v>
      </c>
    </row>
    <row r="71" customFormat="false" ht="12.8" hidden="false" customHeight="false" outlineLevel="0" collapsed="false">
      <c r="C71" s="21" t="s">
        <v>129</v>
      </c>
      <c r="D71" s="13" t="n">
        <v>0</v>
      </c>
      <c r="E71" s="13" t="n">
        <v>7700</v>
      </c>
      <c r="F71" s="4" t="s">
        <v>48</v>
      </c>
    </row>
    <row r="72" customFormat="false" ht="12.8" hidden="false" customHeight="false" outlineLevel="0" collapsed="false">
      <c r="C72" s="21" t="s">
        <v>130</v>
      </c>
      <c r="D72" s="13" t="n">
        <v>1200</v>
      </c>
      <c r="E72" s="13" t="n">
        <v>0</v>
      </c>
    </row>
    <row r="73" customFormat="false" ht="12.8" hidden="false" customHeight="false" outlineLevel="0" collapsed="false">
      <c r="C73" s="21" t="s">
        <v>131</v>
      </c>
      <c r="D73" s="13" t="n">
        <v>1000</v>
      </c>
      <c r="E73" s="13" t="n">
        <v>0</v>
      </c>
    </row>
    <row r="74" customFormat="false" ht="12.8" hidden="false" customHeight="false" outlineLevel="0" collapsed="false">
      <c r="C74" s="21" t="s">
        <v>132</v>
      </c>
      <c r="D74" s="13" t="n">
        <v>100000</v>
      </c>
      <c r="E74" s="13" t="n">
        <v>0</v>
      </c>
    </row>
    <row r="75" customFormat="false" ht="12.8" hidden="false" customHeight="false" outlineLevel="0" collapsed="false">
      <c r="C75" s="21" t="s">
        <v>133</v>
      </c>
      <c r="D75" s="13" t="n">
        <v>0</v>
      </c>
      <c r="E75" s="13" t="n">
        <v>499</v>
      </c>
      <c r="F75" s="4" t="s">
        <v>134</v>
      </c>
    </row>
    <row r="76" customFormat="false" ht="12.8" hidden="false" customHeight="false" outlineLevel="0" collapsed="false">
      <c r="C76" s="21" t="s">
        <v>135</v>
      </c>
      <c r="D76" s="13" t="n">
        <v>500</v>
      </c>
      <c r="E76" s="13" t="n">
        <v>0</v>
      </c>
    </row>
    <row r="77" customFormat="false" ht="12.8" hidden="false" customHeight="false" outlineLevel="0" collapsed="false">
      <c r="C77" s="21" t="s">
        <v>136</v>
      </c>
      <c r="D77" s="13" t="n">
        <v>500</v>
      </c>
      <c r="E77" s="13" t="n">
        <v>0</v>
      </c>
    </row>
    <row r="78" customFormat="false" ht="12.8" hidden="false" customHeight="false" outlineLevel="0" collapsed="false">
      <c r="C78" s="21" t="s">
        <v>137</v>
      </c>
      <c r="D78" s="13" t="n">
        <v>0</v>
      </c>
      <c r="E78" s="13" t="n">
        <v>188</v>
      </c>
      <c r="F78" s="4" t="s">
        <v>138</v>
      </c>
    </row>
    <row r="79" customFormat="false" ht="12.8" hidden="false" customHeight="false" outlineLevel="0" collapsed="false">
      <c r="C79" s="21" t="s">
        <v>139</v>
      </c>
      <c r="D79" s="13" t="n">
        <v>0</v>
      </c>
      <c r="E79" s="13" t="n">
        <v>16227.7</v>
      </c>
      <c r="F79" s="4" t="s">
        <v>140</v>
      </c>
    </row>
    <row r="80" customFormat="false" ht="12.8" hidden="false" customHeight="false" outlineLevel="0" collapsed="false">
      <c r="C80" s="3" t="s">
        <v>141</v>
      </c>
      <c r="D80" s="13" t="n">
        <v>0</v>
      </c>
      <c r="E80" s="13" t="n">
        <v>162.28</v>
      </c>
      <c r="F80" s="4" t="s">
        <v>142</v>
      </c>
    </row>
    <row r="81" customFormat="false" ht="12.8" hidden="false" customHeight="false" outlineLevel="0" collapsed="false">
      <c r="C81" s="21" t="s">
        <v>143</v>
      </c>
      <c r="D81" s="13" t="n">
        <v>1200</v>
      </c>
      <c r="E81" s="13" t="n">
        <v>0</v>
      </c>
    </row>
    <row r="82" customFormat="false" ht="12.8" hidden="false" customHeight="false" outlineLevel="0" collapsed="false">
      <c r="C82" s="21" t="s">
        <v>144</v>
      </c>
      <c r="D82" s="13" t="n">
        <v>1000</v>
      </c>
      <c r="E82" s="13" t="n">
        <v>0</v>
      </c>
    </row>
    <row r="83" customFormat="false" ht="12.8" hidden="false" customHeight="false" outlineLevel="0" collapsed="false">
      <c r="C83" s="3" t="s">
        <v>145</v>
      </c>
      <c r="D83" s="13" t="n">
        <v>0</v>
      </c>
      <c r="E83" s="13" t="n">
        <v>5593</v>
      </c>
      <c r="F83" s="4" t="s">
        <v>85</v>
      </c>
    </row>
    <row r="84" customFormat="false" ht="12.8" hidden="false" customHeight="false" outlineLevel="0" collapsed="false">
      <c r="B84" s="0" t="s">
        <v>18</v>
      </c>
      <c r="C84" s="4" t="s">
        <v>38</v>
      </c>
      <c r="D84" s="13" t="n">
        <v>0</v>
      </c>
      <c r="E84" s="13" t="n">
        <v>20000</v>
      </c>
      <c r="F84" s="4" t="s">
        <v>23</v>
      </c>
    </row>
    <row r="85" customFormat="false" ht="12.8" hidden="false" customHeight="false" outlineLevel="0" collapsed="false">
      <c r="D85" s="22" t="n">
        <f aca="false">SUM(D5:D84)</f>
        <v>133168.4</v>
      </c>
      <c r="E85" s="22" t="n">
        <f aca="false">SUM(E5:E84)</f>
        <v>191165.22</v>
      </c>
    </row>
  </sheetData>
  <mergeCells count="2">
    <mergeCell ref="B1:D1"/>
    <mergeCell ref="B2:F2"/>
  </mergeCells>
  <hyperlinks>
    <hyperlink ref="C9" r:id="rId1" display="Магнит1 279,36 ₽Оплата товаров и услуг"/>
    <hyperlink ref="C10" r:id="rId2" display="Елена Васильевна А.4 900 ₽Клиенту Сбербанка"/>
    <hyperlink ref="C11" r:id="rId3" display="DOKTOR AJBOLIT MARKET ROSTOV-NA-DO RUS1 580 ₽Оплата товаров и услуг"/>
    <hyperlink ref="C12" r:id="rId4" display="Магнит579,71 ₽Оплата товаров и услуг"/>
    <hyperlink ref="C14" r:id="rId5" display="Аптека1 153 ₽Оплата товаров и услуг"/>
    <hyperlink ref="C16" r:id="rId6" display="Ольга Николаевна Б.+500 ₽Входящий перевод"/>
    <hyperlink ref="C17" r:id="rId7" display="Олег Викторович Р.5 700 ₽Клиенту Сбербанка"/>
    <hyperlink ref="C18" r:id="rId8" display="Олег Викторович Р.5 968 ₽Клиенту Сбербанка"/>
    <hyperlink ref="C19" r:id="rId9" display="Лидия Григорьевна П.+500 ₽Входящий перевод"/>
    <hyperlink ref="C20" r:id="rId10" display="Магнит799,68 ₽Оплата товаров и услуг"/>
    <hyperlink ref="C22" r:id="rId11" display="ВТБ+1 200 ₽Перевод по СБП"/>
    <hyperlink ref="C23" r:id="rId12" display="KLINIKA KROTOVA ROSTOV-NA-DO RUS20 000 ₽Оплата товаров и услуг"/>
    <hyperlink ref="C24" r:id="rId13" display="Доктор Айболит500 ₽Оплата товаров и услуг"/>
    <hyperlink ref="C26" r:id="rId14" display="OZON6 598 ₽Прочие списания"/>
    <hyperlink ref="C27" r:id="rId15" display="Елена Васильевна А.4 900 ₽Клиенту Сбербанка"/>
    <hyperlink ref="C28" r:id="rId16" display="Наталья Александровна С.+200 ₽Входящий перевод"/>
    <hyperlink ref="C29" r:id="rId17" display="Маргарита Владимировна П.+1 000 ₽Входящий перевод"/>
    <hyperlink ref="C30" r:id="rId18" display="KLINIKA KROTOVA ROSTOV-NA-DO RUS3 390 ₽Оплата товаров и услуг"/>
    <hyperlink ref="C31" r:id="rId19" display="Елена Васильевна А.116,18 ₽Клиенту Сбербанка"/>
    <hyperlink ref="C32" r:id="rId20" display="Елена Васильевна А.102,78 ₽Клиенту Сбербанка"/>
    <hyperlink ref="C33" r:id="rId21" display="Елена Васильевна А.102,78 ₽Клиенту Сбербанка"/>
    <hyperlink ref="C34" r:id="rId22" display="Магнит579,71 ₽Оплата товаров и услуг"/>
    <hyperlink ref="C35" r:id="rId23" display="Аптека685 ₽Оплата товаров и услуг"/>
    <hyperlink ref="C36" r:id="rId24" display="Ашан333,90 ₽Оплата товаров и услуг"/>
    <hyperlink ref="C37" r:id="rId25" display="KLINIKA KROTOVA ROSTOV-NA-DO RUS5 000 ₽Оплата товаров и услуг"/>
    <hyperlink ref="C38" r:id="rId26" display="ZOOMAGAZIN 16 ROSTOV-NA-DO RUS2 333 ₽Оплата товаров и услуг"/>
    <hyperlink ref="C45" r:id="rId27" display="APTEKA IP MOGILENKO OV ROSTOV-NA-DO RUS561 ₽Оплата товаров и услуг"/>
    <hyperlink ref="C46" r:id="rId28" display="Галина Павловна К.+2 000 ₽Входящий перевод"/>
    <hyperlink ref="C47" r:id="rId29" display="Яна Владимировна М.+1 000 ₽Входящий перевод"/>
    <hyperlink ref="C48" r:id="rId30" display="Аптека1 056 ₽Оплата товаров и услуг"/>
    <hyperlink ref="C49" r:id="rId31" display="KLINIKA KROTOVA ROSTOV-NA-DO RUS10 000 ₽Оплата товаров и услуг"/>
    <hyperlink ref="C50" r:id="rId32" display="Анастасия Андреевна М.+500 ₽Входящий перевод"/>
    <hyperlink ref="C51" r:id="rId33" display="DOKTOR AJBOLIT MARKET ROSTOV-NA-DO RUS2 250 ₽Оплата товаров и услуг"/>
    <hyperlink ref="C52" r:id="rId34" display="Аптека550 ₽Оплата товаров и услуг"/>
    <hyperlink ref="C53" r:id="rId35" display="Елена Васильевна А.4 900 ₽Клиенту Сбербанка"/>
    <hyperlink ref="C54" r:id="rId36" display="RIMONT ZHYVOTNYKH ROSTOV-NA-DO RUS531 ₽Оплата товаров и услуг"/>
    <hyperlink ref="C55" r:id="rId37" display="Petshop148 ₽Оплата товаров и услуг"/>
    <hyperlink ref="C56" r:id="rId38" display="Александра Васильевна Г.+900 ₽Входящий перевод"/>
    <hyperlink ref="C57" r:id="rId39" display="KLINIKA KROTOVA ROSTOV-NA-DO RUS10 625 ₽Оплата товаров и услуг"/>
    <hyperlink ref="C58" r:id="rId40" display="LEROY MERLIN 94 ROSTOV-NA-DO RUS2 018 ₽Оплата товаров и услуг"/>
    <hyperlink ref="C59" r:id="rId41" display="Ольга Ивановна П.+2 000 ₽Входящий перевод"/>
    <hyperlink ref="C60" r:id="rId42" display="Андрей Валерьевич Ф.+2 445 ₽Входящий перевод"/>
    <hyperlink ref="C61" r:id="rId43" display="Анна Владимировна К.2 444,20 ₽Клиенту Сбербанка"/>
    <hyperlink ref="C62" r:id="rId44" display="Анна Владимировна К.5 079,20 ₽Клиенту Сбербанка"/>
    <hyperlink ref="C63" r:id="rId45" display="Лариса Юрьевна Б.+6 000 ₽Входящий перевод"/>
    <hyperlink ref="C64" r:id="rId46" display="Сергей Васильевич С.3 000 ₽Клиенту Сбербанка"/>
    <hyperlink ref="C65" r:id="rId47" display="Марина Борисовна К.+2 000 ₽Входящий перевод"/>
    <hyperlink ref="C66" r:id="rId48" display="Елена Васильевна А.109,98 ₽Клиенту Сбербанка"/>
    <hyperlink ref="C67" r:id="rId49" display="Елена Васильевна А.116,18 ₽Клиенту Сбербанка"/>
    <hyperlink ref="C68" r:id="rId50" display="Елена Васильевна А.81,99 ₽Клиенту Сбербанка"/>
    <hyperlink ref="C69" r:id="rId51" display="Елена Васильевна А.125,96 ₽Клиенту Сбербанка"/>
    <hyperlink ref="C70" r:id="rId52" display="Елена Васильевна А.1 467 ₽Клиенту Сбербанка"/>
    <hyperlink ref="C71" r:id="rId53" display="Елена Васильевна А.7 700 ₽Клиенту Сбербанка"/>
    <hyperlink ref="C72" r:id="rId54" display="ВТБ+1 200 ₽Перевод по СБП"/>
    <hyperlink ref="C73" r:id="rId55" display="Оксана Николаевна П.+1 000 ₽Входящий перевод"/>
    <hyperlink ref="C74" r:id="rId56" display="Евгения Николаевна М.+100 000 ₽Входящий перевод"/>
    <hyperlink ref="C75" r:id="rId57" display="OZON499 ₽Прочие списания"/>
    <hyperlink ref="C76" r:id="rId58" display="Нэсп без идентификации Д.500 ₽Перевод по СБП"/>
    <hyperlink ref="C77" r:id="rId59" display="Мария Сергеевна П.+500 ₽Входящий перевод"/>
    <hyperlink ref="C78" r:id="rId60" display="Petshop188 ₽Оплата товаров и услуг"/>
    <hyperlink ref="C79" r:id="rId61" display="ИП ИНАТАЕВА ЛЮБОВЬ НИКОЛАЕВНА16 227,70 ₽Оплата услугКомиссия: 162,28 ₽"/>
    <hyperlink ref="C81" r:id="rId62" display="Светлана Николаевна Ф.+1 200 ₽Входящий перевод"/>
    <hyperlink ref="C82" r:id="rId63" display="ВТБ+1 000 ₽Перевод по СБП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18401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2023-03-02T15:07:24Z</dcterms:modified>
  <cp:revision>111</cp:revision>
  <dc:subject/>
  <dc:title/>
</cp:coreProperties>
</file>